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ocuments\Kurswesen SHTV\2022\"/>
    </mc:Choice>
  </mc:AlternateContent>
  <xr:revisionPtr revIDLastSave="0" documentId="13_ncr:1_{7384D8F6-C065-4A41-B8E3-FA1E563352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gramm" sheetId="1" r:id="rId1"/>
    <sheet name="Anmeldung" sheetId="7" r:id="rId2"/>
    <sheet name="----" sheetId="3" r:id="rId3"/>
    <sheet name="Zusammenstellung" sheetId="6" r:id="rId4"/>
  </sheets>
  <definedNames>
    <definedName name="_xlnm.Print_Area" localSheetId="0">Programm!$A$1:$F$29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7" l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B12" i="7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AB11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AB9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B4" i="7"/>
  <c r="X3" i="7"/>
  <c r="S3" i="7"/>
  <c r="N3" i="7"/>
  <c r="I3" i="7"/>
  <c r="X2" i="7"/>
  <c r="S2" i="7"/>
  <c r="N2" i="7"/>
  <c r="I2" i="7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J10" i="6"/>
  <c r="I10" i="6"/>
  <c r="H10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9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B4" i="6"/>
  <c r="X3" i="6"/>
  <c r="S3" i="6"/>
  <c r="N3" i="6"/>
  <c r="I3" i="6"/>
  <c r="X2" i="6"/>
  <c r="S2" i="6"/>
  <c r="N2" i="6"/>
  <c r="I2" i="6"/>
  <c r="F10" i="7" l="1"/>
  <c r="AB10" i="7"/>
  <c r="AB10" i="6"/>
  <c r="F10" i="6"/>
</calcChain>
</file>

<file path=xl/sharedStrings.xml><?xml version="1.0" encoding="utf-8"?>
<sst xmlns="http://schemas.openxmlformats.org/spreadsheetml/2006/main" count="112" uniqueCount="85">
  <si>
    <t>Emmersberg 1</t>
  </si>
  <si>
    <t>Emmersberg 2</t>
  </si>
  <si>
    <t>B</t>
  </si>
  <si>
    <t>C</t>
  </si>
  <si>
    <t>D</t>
  </si>
  <si>
    <t>A</t>
  </si>
  <si>
    <t>1. Lektion</t>
  </si>
  <si>
    <t>Programm</t>
  </si>
  <si>
    <t>Turnhalle</t>
  </si>
  <si>
    <t>2. Lektion</t>
  </si>
  <si>
    <t>3. Lektion</t>
  </si>
  <si>
    <t>4. Lektion</t>
  </si>
  <si>
    <t>Anmeldung</t>
  </si>
  <si>
    <t>Mitnehmen:</t>
  </si>
  <si>
    <t xml:space="preserve">Beachten:  </t>
  </si>
  <si>
    <t>Verpflegung:</t>
  </si>
  <si>
    <t>Neue Turnhalle E</t>
  </si>
  <si>
    <t>Alte Kantihalle D</t>
  </si>
  <si>
    <t>Schreibmaterial, STV-Bildungspass und evtl. andere Ausbildungsnachweise. Kleidung/ Hilfsmittel nach den Angaben im Stundenplan oben</t>
  </si>
  <si>
    <t>8.10-9.10</t>
  </si>
  <si>
    <t>9.15-10.15</t>
  </si>
  <si>
    <t>10.25-11.25</t>
  </si>
  <si>
    <t>11.30-12.30</t>
  </si>
  <si>
    <r>
      <t>Kurseröffnung &amp; allg. Kurs-Info
Emmersberg 1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Anita Meyer</t>
    </r>
  </si>
  <si>
    <t>Emmersberg 3</t>
  </si>
  <si>
    <t>E</t>
  </si>
  <si>
    <t>Anzahl  Lektionen</t>
  </si>
  <si>
    <t>Riege</t>
  </si>
  <si>
    <t>Verein</t>
  </si>
  <si>
    <t>Name</t>
  </si>
  <si>
    <t>Vorname</t>
  </si>
  <si>
    <t>STV Nummer</t>
  </si>
  <si>
    <t xml:space="preserve">TV </t>
  </si>
  <si>
    <t>Münsteli</t>
  </si>
  <si>
    <t>Schwiizer</t>
  </si>
  <si>
    <t>Heidi</t>
  </si>
  <si>
    <t>x</t>
  </si>
  <si>
    <t xml:space="preserve"> Leichtathletik </t>
  </si>
  <si>
    <t>Samstag  5. November  2022</t>
  </si>
  <si>
    <t xml:space="preserve">Stundenplan SHTV Herbstkurs Aktive und FMS 35+  </t>
  </si>
  <si>
    <t xml:space="preserve">Geräteturnen </t>
  </si>
  <si>
    <t>Die Lektionen beginnen pünktlich und sie dauern bis zum Schluss.</t>
  </si>
  <si>
    <t>22.Oktober  an meyer.anita@shinternet.ch</t>
  </si>
  <si>
    <t xml:space="preserve"> </t>
  </si>
  <si>
    <t xml:space="preserve">FMS </t>
  </si>
  <si>
    <t>Ressort Gymnastik/Aerobic</t>
  </si>
  <si>
    <t>Andrea Straub Werthmüller</t>
  </si>
  <si>
    <t xml:space="preserve">Kraftübungen v.a. aus dem Vierfüssler </t>
  </si>
  <si>
    <r>
      <rPr>
        <b/>
        <sz val="10"/>
        <rFont val="Calibri"/>
        <family val="2"/>
      </rPr>
      <t>Workshop Gymnastik/Aerobic</t>
    </r>
    <r>
      <rPr>
        <sz val="10"/>
        <rFont val="Calibri"/>
        <family val="2"/>
      </rPr>
      <t xml:space="preserve"> Hilfestellungen bei Wettkampfprogrammen</t>
    </r>
  </si>
  <si>
    <t xml:space="preserve">erlernen und  verbinden    </t>
  </si>
  <si>
    <t>Gymnastik/Aerobic</t>
  </si>
  <si>
    <t>Lektion mit/über Seil und Schnur</t>
  </si>
  <si>
    <t>Andrea Schalch</t>
  </si>
  <si>
    <t>Levels in Choreo (TAe)</t>
  </si>
  <si>
    <t>wo liegen die Unterschiede von einfachen, mittel und schwierigen Schrittkombinationen</t>
  </si>
  <si>
    <t>Primal Movements</t>
  </si>
  <si>
    <r>
      <rPr>
        <b/>
        <sz val="10"/>
        <rFont val="Calibri"/>
        <family val="2"/>
      </rPr>
      <t>Räume</t>
    </r>
    <r>
      <rPr>
        <sz val="10"/>
        <rFont val="Calibri"/>
        <family val="2"/>
      </rPr>
      <t xml:space="preserve">                                                   erkunden, einnehmen und gestalten</t>
    </r>
  </si>
  <si>
    <t>Skifitlektion</t>
  </si>
  <si>
    <t>Luca Conrad</t>
  </si>
  <si>
    <t>Daniela Bachmann</t>
  </si>
  <si>
    <t>Gym- Müsterli</t>
  </si>
  <si>
    <t>Rondat</t>
  </si>
  <si>
    <t>Partnerakrobratik</t>
  </si>
  <si>
    <t>Kippe</t>
  </si>
  <si>
    <t>Salto vw am Sprung</t>
  </si>
  <si>
    <t>gehock,gebückt,gestreckt</t>
  </si>
  <si>
    <t>Lorenzo Güntert</t>
  </si>
  <si>
    <t>Korbball</t>
  </si>
  <si>
    <t>Pilates mit der Poolnudel</t>
  </si>
  <si>
    <t>mit der Poolnudel</t>
  </si>
  <si>
    <t>Unihockey</t>
  </si>
  <si>
    <t>an hohen/tiefen Reck</t>
  </si>
  <si>
    <t>Jörg Stucki</t>
  </si>
  <si>
    <t>Matthias Bührer</t>
  </si>
  <si>
    <t xml:space="preserve">Mätteli und Poolnudel  wer hat </t>
  </si>
  <si>
    <t>Christian Krebs</t>
  </si>
  <si>
    <t>Poweryoga</t>
  </si>
  <si>
    <t>Karin Germann</t>
  </si>
  <si>
    <t>Werfen</t>
  </si>
  <si>
    <t>Sprungkraft</t>
  </si>
  <si>
    <t>Faszien und Bewegungstraining</t>
  </si>
  <si>
    <t>Verteidigung</t>
  </si>
  <si>
    <t>Kursschluss</t>
  </si>
  <si>
    <t>Mineralwasser/ Äpfel  sind vorhanden.</t>
  </si>
  <si>
    <t>Für 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</si>
</sst>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8"/>
      <color theme="1"/>
      <name val="Arial"/>
      <family val="2"/>
    </font>
    <font>
      <b/>
      <sz val="24"/>
      <name val="Arial"/>
      <family val="2"/>
    </font>
    <font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i/>
      <sz val="16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33">
    <xf numFmtId="0" fontId="0" fillId="0" borderId="0" xfId="0"/>
    <xf numFmtId="2" fontId="3" fillId="0" borderId="0" xfId="0" applyNumberFormat="1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2" fontId="1" fillId="0" borderId="9" xfId="1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Alignment="1">
      <alignment horizontal="left"/>
    </xf>
    <xf numFmtId="0" fontId="9" fillId="0" borderId="0" xfId="0" applyFont="1"/>
    <xf numFmtId="2" fontId="13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2" fontId="1" fillId="0" borderId="0" xfId="1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5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textRotation="90"/>
    </xf>
    <xf numFmtId="0" fontId="21" fillId="0" borderId="0" xfId="0" applyFont="1" applyAlignment="1">
      <alignment horizontal="right"/>
    </xf>
    <xf numFmtId="0" fontId="20" fillId="0" borderId="0" xfId="0" applyFont="1"/>
    <xf numFmtId="0" fontId="22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9" fillId="0" borderId="0" xfId="0" applyFont="1" applyAlignment="1">
      <alignment vertical="top"/>
    </xf>
    <xf numFmtId="2" fontId="28" fillId="0" borderId="0" xfId="0" applyNumberFormat="1" applyFont="1"/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30" fillId="7" borderId="13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0" fontId="31" fillId="7" borderId="14" xfId="0" applyFont="1" applyFill="1" applyBorder="1" applyAlignment="1">
      <alignment horizontal="left" vertical="center" indent="1"/>
    </xf>
    <xf numFmtId="0" fontId="31" fillId="7" borderId="14" xfId="0" applyFont="1" applyFill="1" applyBorder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left" vertical="center" indent="1"/>
    </xf>
    <xf numFmtId="0" fontId="33" fillId="7" borderId="14" xfId="0" applyFont="1" applyFill="1" applyBorder="1" applyAlignment="1">
      <alignment horizontal="left" vertical="center" indent="1"/>
    </xf>
    <xf numFmtId="0" fontId="10" fillId="7" borderId="14" xfId="0" applyFont="1" applyFill="1" applyBorder="1" applyAlignment="1">
      <alignment horizontal="left" vertical="center"/>
    </xf>
    <xf numFmtId="0" fontId="33" fillId="7" borderId="14" xfId="0" applyFont="1" applyFill="1" applyBorder="1" applyAlignment="1">
      <alignment horizontal="left" vertical="center"/>
    </xf>
    <xf numFmtId="0" fontId="33" fillId="8" borderId="13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8" fillId="0" borderId="0" xfId="0" applyFont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19" fillId="9" borderId="34" xfId="0" applyFont="1" applyFill="1" applyBorder="1" applyAlignment="1" applyProtection="1">
      <alignment horizontal="left" vertical="center" indent="1"/>
      <protection locked="0"/>
    </xf>
    <xf numFmtId="0" fontId="19" fillId="9" borderId="35" xfId="0" applyFont="1" applyFill="1" applyBorder="1" applyAlignment="1" applyProtection="1">
      <alignment horizontal="left" vertical="center" indent="1"/>
      <protection locked="0"/>
    </xf>
    <xf numFmtId="0" fontId="19" fillId="9" borderId="35" xfId="0" applyFont="1" applyFill="1" applyBorder="1" applyAlignment="1" applyProtection="1">
      <alignment horizontal="left" vertical="center"/>
      <protection locked="0"/>
    </xf>
    <xf numFmtId="0" fontId="19" fillId="9" borderId="36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9" borderId="41" xfId="0" applyFont="1" applyFill="1" applyBorder="1" applyAlignment="1" applyProtection="1">
      <alignment horizontal="left" vertical="center" indent="1"/>
      <protection locked="0"/>
    </xf>
    <xf numFmtId="0" fontId="19" fillId="9" borderId="41" xfId="0" applyFont="1" applyFill="1" applyBorder="1" applyAlignment="1" applyProtection="1">
      <alignment horizontal="left" vertical="center"/>
      <protection locked="0"/>
    </xf>
    <xf numFmtId="0" fontId="19" fillId="9" borderId="42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/>
    </xf>
    <xf numFmtId="0" fontId="19" fillId="9" borderId="40" xfId="0" applyFont="1" applyFill="1" applyBorder="1" applyAlignment="1" applyProtection="1">
      <alignment horizontal="left" vertical="center" indent="1"/>
      <protection locked="0"/>
    </xf>
    <xf numFmtId="0" fontId="10" fillId="10" borderId="4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2" fontId="1" fillId="11" borderId="0" xfId="0" applyNumberFormat="1" applyFont="1" applyFill="1" applyAlignment="1">
      <alignment horizontal="left" vertical="center"/>
    </xf>
    <xf numFmtId="0" fontId="34" fillId="11" borderId="4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5" fillId="11" borderId="4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vertical="center"/>
    </xf>
    <xf numFmtId="2" fontId="24" fillId="0" borderId="43" xfId="0" applyNumberFormat="1" applyFont="1" applyBorder="1" applyAlignment="1">
      <alignment vertical="center"/>
    </xf>
    <xf numFmtId="0" fontId="24" fillId="0" borderId="43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2" fontId="24" fillId="0" borderId="43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vertical="center"/>
    </xf>
    <xf numFmtId="2" fontId="24" fillId="0" borderId="6" xfId="0" applyNumberFormat="1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2" fontId="24" fillId="0" borderId="6" xfId="0" applyNumberFormat="1" applyFont="1" applyBorder="1" applyAlignment="1">
      <alignment horizontal="center" vertical="center"/>
    </xf>
    <xf numFmtId="0" fontId="19" fillId="12" borderId="16" xfId="0" applyFont="1" applyFill="1" applyBorder="1" applyAlignment="1">
      <alignment horizontal="center" textRotation="90"/>
    </xf>
    <xf numFmtId="0" fontId="19" fillId="12" borderId="19" xfId="0" applyFont="1" applyFill="1" applyBorder="1" applyAlignment="1">
      <alignment horizontal="center" textRotation="90"/>
    </xf>
    <xf numFmtId="0" fontId="4" fillId="12" borderId="22" xfId="0" applyFont="1" applyFill="1" applyBorder="1" applyAlignment="1">
      <alignment horizontal="center" textRotation="90" wrapText="1"/>
    </xf>
    <xf numFmtId="0" fontId="19" fillId="12" borderId="16" xfId="0" applyFont="1" applyFill="1" applyBorder="1" applyAlignment="1">
      <alignment horizontal="center" textRotation="90" wrapText="1"/>
    </xf>
    <xf numFmtId="0" fontId="30" fillId="12" borderId="32" xfId="0" applyFont="1" applyFill="1" applyBorder="1" applyAlignment="1">
      <alignment horizontal="center" vertical="center"/>
    </xf>
    <xf numFmtId="0" fontId="33" fillId="12" borderId="32" xfId="0" applyFont="1" applyFill="1" applyBorder="1" applyAlignment="1">
      <alignment horizontal="center"/>
    </xf>
    <xf numFmtId="0" fontId="23" fillId="12" borderId="38" xfId="0" applyFont="1" applyFill="1" applyBorder="1" applyAlignment="1" applyProtection="1">
      <alignment horizontal="center" vertical="center"/>
      <protection locked="0"/>
    </xf>
    <xf numFmtId="0" fontId="23" fillId="12" borderId="25" xfId="0" applyFont="1" applyFill="1" applyBorder="1" applyAlignment="1" applyProtection="1">
      <alignment horizontal="center" vertical="center"/>
      <protection locked="0"/>
    </xf>
    <xf numFmtId="0" fontId="19" fillId="12" borderId="17" xfId="0" applyFont="1" applyFill="1" applyBorder="1" applyAlignment="1">
      <alignment horizontal="center" textRotation="90"/>
    </xf>
    <xf numFmtId="0" fontId="19" fillId="12" borderId="20" xfId="0" applyFont="1" applyFill="1" applyBorder="1" applyAlignment="1">
      <alignment horizontal="center" textRotation="90"/>
    </xf>
    <xf numFmtId="0" fontId="4" fillId="12" borderId="23" xfId="0" applyFont="1" applyFill="1" applyBorder="1" applyAlignment="1">
      <alignment horizontal="center" textRotation="90" wrapText="1"/>
    </xf>
    <xf numFmtId="0" fontId="19" fillId="12" borderId="17" xfId="0" applyFont="1" applyFill="1" applyBorder="1" applyAlignment="1">
      <alignment horizontal="center" textRotation="90" wrapText="1"/>
    </xf>
    <xf numFmtId="0" fontId="30" fillId="12" borderId="31" xfId="0" applyFont="1" applyFill="1" applyBorder="1" applyAlignment="1">
      <alignment horizontal="center" vertical="center"/>
    </xf>
    <xf numFmtId="0" fontId="33" fillId="12" borderId="31" xfId="0" applyFont="1" applyFill="1" applyBorder="1" applyAlignment="1">
      <alignment horizontal="center"/>
    </xf>
    <xf numFmtId="0" fontId="23" fillId="12" borderId="34" xfId="0" applyFont="1" applyFill="1" applyBorder="1" applyAlignment="1" applyProtection="1">
      <alignment horizontal="center" vertical="center"/>
      <protection locked="0"/>
    </xf>
    <xf numFmtId="0" fontId="23" fillId="12" borderId="26" xfId="0" applyFont="1" applyFill="1" applyBorder="1" applyAlignment="1" applyProtection="1">
      <alignment horizontal="center" vertical="center"/>
      <protection locked="0"/>
    </xf>
    <xf numFmtId="0" fontId="19" fillId="13" borderId="17" xfId="0" applyFont="1" applyFill="1" applyBorder="1" applyAlignment="1">
      <alignment horizontal="center" textRotation="90"/>
    </xf>
    <xf numFmtId="0" fontId="19" fillId="13" borderId="20" xfId="0" applyFont="1" applyFill="1" applyBorder="1" applyAlignment="1">
      <alignment horizontal="center" textRotation="90"/>
    </xf>
    <xf numFmtId="0" fontId="4" fillId="13" borderId="23" xfId="0" applyFont="1" applyFill="1" applyBorder="1" applyAlignment="1">
      <alignment horizontal="center" textRotation="90" wrapText="1"/>
    </xf>
    <xf numFmtId="0" fontId="19" fillId="13" borderId="17" xfId="0" applyFont="1" applyFill="1" applyBorder="1" applyAlignment="1">
      <alignment horizontal="center" textRotation="90" wrapText="1"/>
    </xf>
    <xf numFmtId="0" fontId="30" fillId="13" borderId="31" xfId="0" applyFont="1" applyFill="1" applyBorder="1" applyAlignment="1">
      <alignment horizontal="center" vertical="center"/>
    </xf>
    <xf numFmtId="0" fontId="33" fillId="13" borderId="31" xfId="0" applyFont="1" applyFill="1" applyBorder="1" applyAlignment="1">
      <alignment horizontal="center"/>
    </xf>
    <xf numFmtId="0" fontId="23" fillId="13" borderId="34" xfId="0" applyFont="1" applyFill="1" applyBorder="1" applyAlignment="1" applyProtection="1">
      <alignment horizontal="center" vertical="center"/>
      <protection locked="0"/>
    </xf>
    <xf numFmtId="0" fontId="23" fillId="13" borderId="26" xfId="0" applyFont="1" applyFill="1" applyBorder="1" applyAlignment="1" applyProtection="1">
      <alignment horizontal="center" vertical="center"/>
      <protection locked="0"/>
    </xf>
    <xf numFmtId="0" fontId="19" fillId="14" borderId="17" xfId="0" applyFont="1" applyFill="1" applyBorder="1" applyAlignment="1">
      <alignment horizontal="center" textRotation="90"/>
    </xf>
    <xf numFmtId="0" fontId="19" fillId="14" borderId="20" xfId="0" applyFont="1" applyFill="1" applyBorder="1" applyAlignment="1">
      <alignment horizontal="center" textRotation="90"/>
    </xf>
    <xf numFmtId="0" fontId="4" fillId="14" borderId="23" xfId="0" applyFont="1" applyFill="1" applyBorder="1" applyAlignment="1">
      <alignment horizontal="center" textRotation="90" wrapText="1"/>
    </xf>
    <xf numFmtId="0" fontId="19" fillId="14" borderId="17" xfId="0" applyFont="1" applyFill="1" applyBorder="1" applyAlignment="1">
      <alignment horizontal="center" textRotation="90" wrapText="1"/>
    </xf>
    <xf numFmtId="0" fontId="30" fillId="14" borderId="31" xfId="0" applyFont="1" applyFill="1" applyBorder="1" applyAlignment="1">
      <alignment horizontal="center" vertical="center"/>
    </xf>
    <xf numFmtId="0" fontId="33" fillId="14" borderId="31" xfId="0" applyFont="1" applyFill="1" applyBorder="1" applyAlignment="1">
      <alignment horizontal="center"/>
    </xf>
    <xf numFmtId="0" fontId="23" fillId="14" borderId="34" xfId="0" applyFont="1" applyFill="1" applyBorder="1" applyAlignment="1" applyProtection="1">
      <alignment horizontal="center" vertical="center"/>
      <protection locked="0"/>
    </xf>
    <xf numFmtId="0" fontId="23" fillId="14" borderId="26" xfId="0" applyFont="1" applyFill="1" applyBorder="1" applyAlignment="1" applyProtection="1">
      <alignment horizontal="center" vertical="center"/>
      <protection locked="0"/>
    </xf>
    <xf numFmtId="0" fontId="19" fillId="14" borderId="16" xfId="0" applyFont="1" applyFill="1" applyBorder="1" applyAlignment="1">
      <alignment horizontal="center" textRotation="90"/>
    </xf>
    <xf numFmtId="0" fontId="19" fillId="14" borderId="19" xfId="0" applyFont="1" applyFill="1" applyBorder="1" applyAlignment="1">
      <alignment horizontal="center" textRotation="90"/>
    </xf>
    <xf numFmtId="0" fontId="4" fillId="14" borderId="22" xfId="0" applyFont="1" applyFill="1" applyBorder="1" applyAlignment="1">
      <alignment horizontal="center" textRotation="90" wrapText="1"/>
    </xf>
    <xf numFmtId="0" fontId="19" fillId="14" borderId="16" xfId="0" applyFont="1" applyFill="1" applyBorder="1" applyAlignment="1">
      <alignment horizontal="center" textRotation="90" wrapText="1"/>
    </xf>
    <xf numFmtId="0" fontId="30" fillId="14" borderId="32" xfId="0" applyFont="1" applyFill="1" applyBorder="1" applyAlignment="1">
      <alignment horizontal="center" vertical="center"/>
    </xf>
    <xf numFmtId="0" fontId="33" fillId="14" borderId="32" xfId="0" applyFont="1" applyFill="1" applyBorder="1" applyAlignment="1">
      <alignment horizontal="center"/>
    </xf>
    <xf numFmtId="0" fontId="23" fillId="14" borderId="38" xfId="0" applyFont="1" applyFill="1" applyBorder="1" applyAlignment="1" applyProtection="1">
      <alignment horizontal="center" vertical="center"/>
      <protection locked="0"/>
    </xf>
    <xf numFmtId="0" fontId="23" fillId="14" borderId="25" xfId="0" applyFont="1" applyFill="1" applyBorder="1" applyAlignment="1" applyProtection="1">
      <alignment horizontal="center" vertical="center"/>
      <protection locked="0"/>
    </xf>
    <xf numFmtId="0" fontId="19" fillId="15" borderId="21" xfId="0" applyFont="1" applyFill="1" applyBorder="1" applyAlignment="1">
      <alignment horizontal="center" textRotation="90"/>
    </xf>
    <xf numFmtId="0" fontId="4" fillId="15" borderId="24" xfId="0" applyFont="1" applyFill="1" applyBorder="1" applyAlignment="1">
      <alignment horizontal="center" textRotation="90" wrapText="1"/>
    </xf>
    <xf numFmtId="0" fontId="19" fillId="15" borderId="18" xfId="0" applyFont="1" applyFill="1" applyBorder="1" applyAlignment="1">
      <alignment horizontal="center" textRotation="90" wrapText="1"/>
    </xf>
    <xf numFmtId="0" fontId="19" fillId="15" borderId="18" xfId="0" applyFont="1" applyFill="1" applyBorder="1" applyAlignment="1">
      <alignment horizontal="center" textRotation="90"/>
    </xf>
    <xf numFmtId="0" fontId="30" fillId="15" borderId="15" xfId="0" applyFont="1" applyFill="1" applyBorder="1" applyAlignment="1">
      <alignment horizontal="center" vertical="center"/>
    </xf>
    <xf numFmtId="0" fontId="33" fillId="15" borderId="15" xfId="0" applyFont="1" applyFill="1" applyBorder="1" applyAlignment="1">
      <alignment horizontal="center"/>
    </xf>
    <xf numFmtId="0" fontId="23" fillId="15" borderId="37" xfId="0" applyFont="1" applyFill="1" applyBorder="1" applyAlignment="1" applyProtection="1">
      <alignment horizontal="center" vertical="center"/>
      <protection locked="0"/>
    </xf>
    <xf numFmtId="0" fontId="23" fillId="15" borderId="28" xfId="0" applyFont="1" applyFill="1" applyBorder="1" applyAlignment="1" applyProtection="1">
      <alignment horizontal="center" vertical="center"/>
      <protection locked="0"/>
    </xf>
    <xf numFmtId="0" fontId="19" fillId="16" borderId="17" xfId="0" applyFont="1" applyFill="1" applyBorder="1" applyAlignment="1">
      <alignment horizontal="center" textRotation="90"/>
    </xf>
    <xf numFmtId="0" fontId="19" fillId="16" borderId="20" xfId="0" applyFont="1" applyFill="1" applyBorder="1" applyAlignment="1">
      <alignment horizontal="center" textRotation="90"/>
    </xf>
    <xf numFmtId="0" fontId="4" fillId="16" borderId="23" xfId="0" applyFont="1" applyFill="1" applyBorder="1" applyAlignment="1">
      <alignment horizontal="center" textRotation="90" wrapText="1"/>
    </xf>
    <xf numFmtId="0" fontId="19" fillId="16" borderId="17" xfId="0" applyFont="1" applyFill="1" applyBorder="1" applyAlignment="1">
      <alignment horizontal="center" textRotation="90" wrapText="1"/>
    </xf>
    <xf numFmtId="0" fontId="30" fillId="16" borderId="14" xfId="0" applyFont="1" applyFill="1" applyBorder="1" applyAlignment="1">
      <alignment horizontal="center" vertical="center"/>
    </xf>
    <xf numFmtId="0" fontId="33" fillId="16" borderId="14" xfId="0" applyFont="1" applyFill="1" applyBorder="1" applyAlignment="1">
      <alignment horizontal="center"/>
    </xf>
    <xf numFmtId="0" fontId="23" fillId="16" borderId="36" xfId="0" applyFont="1" applyFill="1" applyBorder="1" applyAlignment="1" applyProtection="1">
      <alignment horizontal="center" vertical="center"/>
      <protection locked="0"/>
    </xf>
    <xf numFmtId="0" fontId="23" fillId="16" borderId="27" xfId="0" applyFont="1" applyFill="1" applyBorder="1" applyAlignment="1" applyProtection="1">
      <alignment horizontal="center" vertical="center"/>
      <protection locked="0"/>
    </xf>
    <xf numFmtId="0" fontId="19" fillId="12" borderId="22" xfId="0" applyFont="1" applyFill="1" applyBorder="1" applyAlignment="1">
      <alignment horizontal="center" textRotation="90"/>
    </xf>
    <xf numFmtId="0" fontId="19" fillId="13" borderId="23" xfId="0" applyFont="1" applyFill="1" applyBorder="1" applyAlignment="1">
      <alignment horizontal="center" textRotation="90"/>
    </xf>
    <xf numFmtId="0" fontId="19" fillId="14" borderId="23" xfId="0" applyFont="1" applyFill="1" applyBorder="1" applyAlignment="1">
      <alignment horizontal="center" textRotation="90"/>
    </xf>
    <xf numFmtId="0" fontId="19" fillId="16" borderId="23" xfId="0" applyFont="1" applyFill="1" applyBorder="1" applyAlignment="1">
      <alignment horizontal="center" textRotation="90"/>
    </xf>
    <xf numFmtId="0" fontId="19" fillId="15" borderId="23" xfId="0" applyFont="1" applyFill="1" applyBorder="1" applyAlignment="1">
      <alignment horizontal="center" textRotation="90"/>
    </xf>
    <xf numFmtId="0" fontId="19" fillId="14" borderId="22" xfId="0" applyFont="1" applyFill="1" applyBorder="1" applyAlignment="1">
      <alignment horizontal="center" textRotation="90"/>
    </xf>
    <xf numFmtId="0" fontId="19" fillId="12" borderId="23" xfId="0" applyFont="1" applyFill="1" applyBorder="1" applyAlignment="1">
      <alignment horizontal="center" textRotation="90"/>
    </xf>
    <xf numFmtId="0" fontId="19" fillId="15" borderId="24" xfId="0" applyFont="1" applyFill="1" applyBorder="1" applyAlignment="1">
      <alignment horizontal="center" textRotation="90"/>
    </xf>
    <xf numFmtId="0" fontId="19" fillId="6" borderId="23" xfId="0" applyFont="1" applyFill="1" applyBorder="1" applyAlignment="1">
      <alignment horizontal="center" textRotation="90"/>
    </xf>
    <xf numFmtId="0" fontId="19" fillId="6" borderId="20" xfId="0" applyFont="1" applyFill="1" applyBorder="1" applyAlignment="1">
      <alignment horizontal="center" textRotation="90"/>
    </xf>
    <xf numFmtId="0" fontId="4" fillId="6" borderId="23" xfId="0" applyFont="1" applyFill="1" applyBorder="1" applyAlignment="1">
      <alignment horizontal="center" textRotation="90" wrapText="1"/>
    </xf>
    <xf numFmtId="0" fontId="19" fillId="6" borderId="17" xfId="0" applyFont="1" applyFill="1" applyBorder="1" applyAlignment="1">
      <alignment horizontal="center" textRotation="90" wrapText="1"/>
    </xf>
    <xf numFmtId="0" fontId="19" fillId="6" borderId="17" xfId="0" applyFont="1" applyFill="1" applyBorder="1" applyAlignment="1">
      <alignment horizontal="center" textRotation="90"/>
    </xf>
    <xf numFmtId="0" fontId="30" fillId="6" borderId="31" xfId="0" applyFont="1" applyFill="1" applyBorder="1" applyAlignment="1">
      <alignment horizontal="center" vertical="center"/>
    </xf>
    <xf numFmtId="0" fontId="33" fillId="6" borderId="31" xfId="0" applyFont="1" applyFill="1" applyBorder="1" applyAlignment="1">
      <alignment horizontal="center"/>
    </xf>
    <xf numFmtId="0" fontId="23" fillId="6" borderId="34" xfId="0" applyFont="1" applyFill="1" applyBorder="1" applyAlignment="1">
      <alignment horizontal="center" vertical="center"/>
    </xf>
    <xf numFmtId="0" fontId="23" fillId="6" borderId="26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vertical="center"/>
    </xf>
    <xf numFmtId="0" fontId="34" fillId="5" borderId="9" xfId="0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/>
    </xf>
    <xf numFmtId="0" fontId="34" fillId="11" borderId="4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1" fillId="0" borderId="0" xfId="0" applyFont="1" applyAlignment="1">
      <alignment horizontal="right" textRotation="90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99FF"/>
      <color rgb="FFFFFFCC"/>
      <color rgb="FF00FFFF"/>
      <color rgb="FF00FF00"/>
      <color rgb="FFFFFF00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288" name="Text Box 2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289" name="Text Box 3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290" name="Text Box 4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291" name="Text Box 5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292" name="Text Box 6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293" name="Text Box 7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294" name="Text Box 8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295" name="Text Box 9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296" name="Text Box 10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297" name="Text Box 11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298" name="Text Box 12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299" name="Text Box 13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0" name="Text Box 15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01" name="Text Box 16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02" name="Text Box 18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03" name="Text Box 20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4" name="Text Box 26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 txBox="1">
          <a:spLocks noChangeArrowheads="1"/>
        </xdr:cNvSpPr>
      </xdr:nvSpPr>
      <xdr:spPr bwMode="auto">
        <a:xfrm>
          <a:off x="1057275" y="2238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5" name="Text Box 27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 txBox="1">
          <a:spLocks noChangeArrowheads="1"/>
        </xdr:cNvSpPr>
      </xdr:nvSpPr>
      <xdr:spPr bwMode="auto">
        <a:xfrm>
          <a:off x="1057275" y="2238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6" name="Text Box 28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7" name="Text Box 29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8" name="Text Box 30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9" name="Text Box 31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10" name="Text Box 33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11" name="Text Box 34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12" name="Text Box 35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13" name="Text Box 36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14" name="Text Box 37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15" name="Text Box 38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16" name="Text Box 39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17" name="Text Box 40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 txBox="1">
          <a:spLocks noChangeArrowheads="1"/>
        </xdr:cNvSpPr>
      </xdr:nvSpPr>
      <xdr:spPr bwMode="auto">
        <a:xfrm>
          <a:off x="10572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18" name="Text Box 41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 txBox="1">
          <a:spLocks noChangeArrowheads="1"/>
        </xdr:cNvSpPr>
      </xdr:nvSpPr>
      <xdr:spPr bwMode="auto">
        <a:xfrm>
          <a:off x="10572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19" name="Text Box 42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20" name="Text Box 43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21" name="Text Box 44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22" name="Text Box 45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23" name="Text Box 46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24" name="Text Box 47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25" name="Text Box 48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26" name="Text Box 49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27" name="Text Box 50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28" name="Text Box 51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29" name="Text Box 52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30" name="Text Box 53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331" name="Text Box 54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332" name="Text Box 55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33" name="Text Box 56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34" name="Text Box 57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35" name="Text Box 58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36" name="Text Box 59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37" name="Text Box 60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38" name="Text Box 61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39" name="Text Box 62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40" name="Text Box 63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41" name="Text Box 64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42" name="Text Box 65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43" name="Text Box 66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44" name="Text Box 67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45" name="Text Box 68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46" name="Text Box 69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47" name="Text Box 70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48" name="Text Box 71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49" name="Text Box 72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50" name="Text Box 73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51" name="Text Box 74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52" name="Text Box 75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53" name="Text Box 76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54" name="Text Box 77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55" name="Text Box 78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56" name="Text Box 79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57" name="Text Box 80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58" name="Text Box 81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59" name="Text Box 82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60" name="Text Box 83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61" name="Text Box 84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62" name="Text Box 85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63" name="Text Box 86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64" name="Text Box 87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365" name="Text Box 88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66" name="Text Box 89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67" name="Text Box 90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68" name="Text Box 91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69" name="Text Box 92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70" name="Text Box 93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71" name="Text Box 94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72" name="Text Box 95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73" name="Text Box 96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74" name="Text Box 97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75" name="Text Box 98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76" name="Text Box 99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77" name="Text Box 100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78" name="Text Box 101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79" name="Text Box 102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80" name="Text Box 103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81" name="Text Box 104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82" name="Text Box 105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83" name="Text Box 106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84" name="Text Box 107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85" name="Text Box 108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86" name="Text Box 109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87" name="Text Box 110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88" name="Text Box 111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89" name="Text Box 112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90" name="Text Box 113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91" name="Text Box 114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92" name="Text Box 115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93" name="Text Box 116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94" name="Text Box 117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95" name="Text Box 118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96" name="Text Box 119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97" name="Text Box 120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98" name="Text Box 121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99" name="Text Box 122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00" name="Text Box 123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01" name="Text Box 124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02" name="Text Box 125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03" name="Text Box 126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04" name="Text Box 127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05" name="Text Box 128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406" name="Text Box 129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407" name="Text Box 130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408" name="Text Box 131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409" name="Text Box 132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410" name="Text Box 133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411" name="Text Box 134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412" name="Text Box 135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413" name="Text Box 136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414" name="Text Box 137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415" name="Text Box 138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416" name="Text Box 139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417" name="Text Box 140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418" name="Text Box 141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419" name="Text Box 142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420" name="Text Box 143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421" name="Text Box 144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422" name="Text Box 145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423" name="Text Box 146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424" name="Text Box 147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425" name="Text Box 148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426" name="Text Box 149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427" name="Text Box 150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428" name="Text Box 151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429" name="Text Box 152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30" name="Text Box 153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31" name="Text Box 154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32" name="Text Box 155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33" name="Text Box 156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34" name="Text Box 157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435" name="Text Box 158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436" name="Text Box 159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437" name="Text Box 160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438" name="Text Box 161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439" name="Text Box 162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440" name="Text Box 163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41" name="Text Box 164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42" name="Text Box 165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43" name="Text Box 166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44" name="Text Box 167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45" name="Text Box 168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446" name="Text Box 169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447" name="Text Box 170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448" name="Text Box 171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449" name="Text Box 172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50" name="Text Box 174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51" name="Text Box 175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52" name="Text Box 176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53" name="Text Box 177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54" name="Text Box 178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55" name="Text Box 179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56" name="Text Box 180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57" name="Text Box 181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58" name="Text Box 182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59" name="Text Box 183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60" name="Text Box 184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61" name="Text Box 185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62" name="Text Box 186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63" name="Text Box 187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64" name="Text Box 188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65" name="Text Box 189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66" name="Text Box 190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67" name="Text Box 191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68" name="Text Box 192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69" name="Text Box 193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70" name="Text Box 194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71" name="Text Box 195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72" name="Text Box 196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73" name="Text Box 197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74" name="Text Box 198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75" name="Text Box 199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76" name="Text Box 200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77" name="Text Box 201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78" name="Text Box 202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200025</xdr:rowOff>
    </xdr:to>
    <xdr:sp macro="" textlink="">
      <xdr:nvSpPr>
        <xdr:cNvPr id="26479" name="Text Box 203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480" name="Text Box 204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481" name="Text Box 205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9524</xdr:colOff>
      <xdr:row>24</xdr:row>
      <xdr:rowOff>0</xdr:rowOff>
    </xdr:from>
    <xdr:to>
      <xdr:col>1</xdr:col>
      <xdr:colOff>76199</xdr:colOff>
      <xdr:row>24</xdr:row>
      <xdr:rowOff>95250</xdr:rowOff>
    </xdr:to>
    <xdr:sp macro="" textlink="">
      <xdr:nvSpPr>
        <xdr:cNvPr id="26482" name="Text Box 206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 txBox="1">
          <a:spLocks noChangeArrowheads="1"/>
        </xdr:cNvSpPr>
      </xdr:nvSpPr>
      <xdr:spPr bwMode="auto">
        <a:xfrm>
          <a:off x="7639049" y="5495926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483" name="Text Box 207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484" name="Text Box 208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485" name="Text Box 209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486" name="Text Box 210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487" name="Text Box 211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488" name="Text Box 212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489" name="Text Box 213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490" name="Text Box 214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491" name="Text Box 215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492" name="Text Box 216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493" name="Text Box 217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494" name="Text Box 218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495" name="Text Box 219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200025</xdr:rowOff>
    </xdr:to>
    <xdr:sp macro="" textlink="">
      <xdr:nvSpPr>
        <xdr:cNvPr id="26496" name="Text Box 220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 txBox="1">
          <a:spLocks noChangeArrowheads="1"/>
        </xdr:cNvSpPr>
      </xdr:nvSpPr>
      <xdr:spPr bwMode="auto">
        <a:xfrm>
          <a:off x="7629525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200025</xdr:rowOff>
    </xdr:to>
    <xdr:sp macro="" textlink="">
      <xdr:nvSpPr>
        <xdr:cNvPr id="26497" name="Text Box 221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 txBox="1">
          <a:spLocks noChangeArrowheads="1"/>
        </xdr:cNvSpPr>
      </xdr:nvSpPr>
      <xdr:spPr bwMode="auto">
        <a:xfrm>
          <a:off x="7629525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498" name="Text Box 222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499" name="Text Box 223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500" name="Text Box 224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501" name="Text Box 225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502" name="Text Box 226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03" name="Text Box 227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04" name="Text Box 228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05" name="Text Box 229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06" name="Text Box 230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07" name="Text Box 231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08" name="Text Box 232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09" name="Text Box 233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10" name="Text Box 234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11" name="Text Box 235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12" name="Text Box 236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513" name="Text Box 237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514" name="Text Box 238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15" name="Text Box 239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16" name="Text Box 240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17" name="Text Box 241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18" name="Text Box 242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19" name="Text Box 243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520" name="Text Box 244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521" name="Text Box 245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522" name="Text Box 246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85725</xdr:rowOff>
    </xdr:to>
    <xdr:sp macro="" textlink="">
      <xdr:nvSpPr>
        <xdr:cNvPr id="26523" name="Text Box 247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524" name="Text Box 248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525" name="Text Box 249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26" name="Text Box 250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27" name="Text Box 251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28" name="Text Box 252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29" name="Text Box 253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0" name="Text Box 254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1" name="Text Box 255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2" name="Text Box 256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3" name="Text Box 257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4" name="Text Box 258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5" name="Text Box 259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6" name="Text Box 260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37" name="Text Box 261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38" name="Text Box 262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9" name="Text Box 263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40" name="Text Box 264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41" name="Text Box 265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42" name="Text Box 266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43" name="Text Box 267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44" name="Text Box 268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45" name="Text Box 269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46" name="Text Box 270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47" name="Text Box 271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48" name="Text Box 272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49" name="Text Box 273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0" name="Text Box 274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1" name="Text Box 275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2" name="Text Box 276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3" name="Text Box 277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4" name="Text Box 278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5" name="Text Box 279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6" name="Text Box 280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7" name="Text Box 281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8" name="Text Box 282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59" name="Text Box 283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60" name="Text Box 284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61" name="Text Box 285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62" name="Text Box 286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63" name="Text Box 287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64" name="Text Box 288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65" name="Text Box 289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66" name="Text Box 290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67" name="Text Box 291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68" name="Text Box 292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69" name="Text Box 293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70" name="Text Box 294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71" name="Text Box 295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2" name="Text Box 296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3" name="Text Box 297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4" name="Text Box 298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5" name="Text Box 299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6" name="Text Box 300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7" name="Text Box 301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8" name="Text Box 302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79" name="Text Box 303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80" name="Text Box 304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81" name="Text Box 305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82" name="Text Box 306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83" name="Text Box 307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84" name="Text Box 308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85" name="Text Box 309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86" name="Text Box 310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87" name="Text Box 311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88" name="Text Box 312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89" name="Text Box 313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590" name="Text Box 314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1" name="Text Box 315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2" name="Text Box 316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3" name="Text Box 317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4" name="Text Box 318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5" name="Text Box 319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6" name="Text Box 320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7" name="Text Box 321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8" name="Text Box 322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9" name="Text Box 323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600" name="Text Box 324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01" name="Text Box 325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02" name="Text Box 326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603" name="Text Box 327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604" name="Text Box 328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605" name="Text Box 329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606" name="Text Box 330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607" name="Text Box 331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08" name="Text Box 332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09" name="Text Box 333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10" name="Text Box 334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11" name="Text Box 335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2" name="Text Box 336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3" name="Text Box 337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4" name="Text Box 338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5" name="Text Box 339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6" name="Text Box 340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7" name="Text Box 341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8" name="Text Box 342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9" name="Text Box 343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 txBox="1">
          <a:spLocks noChangeArrowheads="1"/>
        </xdr:cNvSpPr>
      </xdr:nvSpPr>
      <xdr:spPr bwMode="auto">
        <a:xfrm>
          <a:off x="1057275" y="2238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0" name="Text Box 344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 txBox="1">
          <a:spLocks noChangeArrowheads="1"/>
        </xdr:cNvSpPr>
      </xdr:nvSpPr>
      <xdr:spPr bwMode="auto">
        <a:xfrm>
          <a:off x="1057275" y="2238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1" name="Text Box 345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2" name="Text Box 346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3" name="Text Box 347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4" name="Text Box 348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5" name="Text Box 349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6" name="Text Box 350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7" name="Text Box 351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8" name="Text Box 352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9" name="Text Box 353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0" name="Text Box 354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1" name="Text Box 355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2" name="Text Box 356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3" name="Text Box 357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4" name="Text Box 358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5" name="Text Box 359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6" name="Text Box 360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7" name="Text Box 361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8" name="Text Box 362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9" name="Text Box 363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0" name="Text Box 364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1" name="Text Box 365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2" name="Text Box 366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3" name="Text Box 367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4" name="Text Box 368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5" name="Text Box 369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6" name="Text Box 370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47" name="Text Box 371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48" name="Text Box 372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49" name="Text Box 373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50" name="Text Box 374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51" name="Text Box 375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52" name="Text Box 376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53" name="Text Box 377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654" name="Text Box 378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655" name="Text Box 379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56" name="Text Box 380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57" name="Text Box 381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58" name="Text Box 382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59" name="Text Box 383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60" name="Text Box 384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1" name="Text Box 385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2" name="Text Box 386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3" name="Text Box 387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4" name="Text Box 388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5" name="Text Box 389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6" name="Text Box 390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7" name="Text Box 391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8" name="Text Box 392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9" name="Text Box 393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70" name="Text Box 394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71" name="Text Box 395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72" name="Text Box 396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73" name="Text Box 397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74" name="Text Box 398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75" name="Text Box 399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76" name="Text Box 400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107757</xdr:colOff>
      <xdr:row>16</xdr:row>
      <xdr:rowOff>175876</xdr:rowOff>
    </xdr:from>
    <xdr:to>
      <xdr:col>4</xdr:col>
      <xdr:colOff>183957</xdr:colOff>
      <xdr:row>17</xdr:row>
      <xdr:rowOff>147301</xdr:rowOff>
    </xdr:to>
    <xdr:sp macro="" textlink="">
      <xdr:nvSpPr>
        <xdr:cNvPr id="26677" name="Text Box 401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 txBox="1">
          <a:spLocks noChangeArrowheads="1"/>
        </xdr:cNvSpPr>
      </xdr:nvSpPr>
      <xdr:spPr bwMode="auto">
        <a:xfrm>
          <a:off x="7966363" y="4247573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78" name="Text Box 402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79" name="Text Box 403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80" name="Text Box 404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81" name="Text Box 405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82" name="Text Box 406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83" name="Text Box 407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84" name="Text Box 408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85" name="Text Box 409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86" name="Text Box 410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87" name="Text Box 411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88" name="Text Box 412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89" name="Text Box 413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90" name="Text Box 414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91" name="Text Box 415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92" name="Text Box 416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93" name="Text Box 417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94" name="Text Box 418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95" name="Text Box 419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96" name="Text Box 420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97" name="Text Box 421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98" name="Text Box 422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699" name="Text Box 423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700" name="Text Box 424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701" name="Text Box 425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2" name="Text Box 428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3" name="Text Box 429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4" name="Text Box 430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5" name="Text Box 431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6" name="Text Box 432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7" name="Text Box 433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8" name="Text Box 434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09" name="Text Box 435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10" name="Text Box 436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1" name="Text Box 437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2" name="Text Box 438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3" name="Text Box 439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4" name="Text Box 440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5" name="Text Box 441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6" name="Text Box 442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7" name="Text Box 443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8" name="Text Box 444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9" name="Text Box 445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0" name="Text Box 446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1" name="Text Box 447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2" name="Text Box 448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3" name="Text Box 449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4" name="Text Box 450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5" name="Text Box 451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6" name="Text Box 452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7" name="Text Box 453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8" name="Text Box 454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9" name="Text Box 455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0" name="Text Box 456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1" name="Text Box 457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2" name="Text Box 458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3" name="Text Box 459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4" name="Text Box 460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5" name="Text Box 461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6" name="Text Box 462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737" name="Text Box 463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 txBox="1">
          <a:spLocks noChangeArrowheads="1"/>
        </xdr:cNvSpPr>
      </xdr:nvSpPr>
      <xdr:spPr bwMode="auto">
        <a:xfrm>
          <a:off x="10572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738" name="Text Box 464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 txBox="1">
          <a:spLocks noChangeArrowheads="1"/>
        </xdr:cNvSpPr>
      </xdr:nvSpPr>
      <xdr:spPr bwMode="auto">
        <a:xfrm>
          <a:off x="10572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739" name="Text Box 465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 txBox="1">
          <a:spLocks noChangeArrowheads="1"/>
        </xdr:cNvSpPr>
      </xdr:nvSpPr>
      <xdr:spPr bwMode="auto">
        <a:xfrm>
          <a:off x="10572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740" name="Text Box 466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 txBox="1">
          <a:spLocks noChangeArrowheads="1"/>
        </xdr:cNvSpPr>
      </xdr:nvSpPr>
      <xdr:spPr bwMode="auto">
        <a:xfrm>
          <a:off x="10572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741" name="Text Box 467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742" name="Text Box 468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743" name="Text Box 469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744" name="Text Box 470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45" name="Text Box 471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46" name="Text Box 472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47" name="Text Box 473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48" name="Text Box 474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749" name="Text Box 475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 txBox="1">
          <a:spLocks noChangeArrowheads="1"/>
        </xdr:cNvSpPr>
      </xdr:nvSpPr>
      <xdr:spPr bwMode="auto">
        <a:xfrm>
          <a:off x="105727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750" name="Text Box 476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 txBox="1">
          <a:spLocks noChangeArrowheads="1"/>
        </xdr:cNvSpPr>
      </xdr:nvSpPr>
      <xdr:spPr bwMode="auto">
        <a:xfrm>
          <a:off x="105727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751" name="Text Box 477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 txBox="1">
          <a:spLocks noChangeArrowheads="1"/>
        </xdr:cNvSpPr>
      </xdr:nvSpPr>
      <xdr:spPr bwMode="auto">
        <a:xfrm>
          <a:off x="105727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752" name="Text Box 478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 txBox="1">
          <a:spLocks noChangeArrowheads="1"/>
        </xdr:cNvSpPr>
      </xdr:nvSpPr>
      <xdr:spPr bwMode="auto">
        <a:xfrm>
          <a:off x="105727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202334</xdr:rowOff>
    </xdr:to>
    <xdr:sp macro="" textlink="">
      <xdr:nvSpPr>
        <xdr:cNvPr id="26753" name="Text Box 479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 txBox="1">
          <a:spLocks noChangeArrowheads="1"/>
        </xdr:cNvSpPr>
      </xdr:nvSpPr>
      <xdr:spPr bwMode="auto">
        <a:xfrm>
          <a:off x="3248025" y="585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202334</xdr:rowOff>
    </xdr:to>
    <xdr:sp macro="" textlink="">
      <xdr:nvSpPr>
        <xdr:cNvPr id="26754" name="Text Box 480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 txBox="1">
          <a:spLocks noChangeArrowheads="1"/>
        </xdr:cNvSpPr>
      </xdr:nvSpPr>
      <xdr:spPr bwMode="auto">
        <a:xfrm>
          <a:off x="3248025" y="585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202334</xdr:rowOff>
    </xdr:to>
    <xdr:sp macro="" textlink="">
      <xdr:nvSpPr>
        <xdr:cNvPr id="26755" name="Text Box 481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 txBox="1">
          <a:spLocks noChangeArrowheads="1"/>
        </xdr:cNvSpPr>
      </xdr:nvSpPr>
      <xdr:spPr bwMode="auto">
        <a:xfrm>
          <a:off x="3248025" y="585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202334</xdr:rowOff>
    </xdr:to>
    <xdr:sp macro="" textlink="">
      <xdr:nvSpPr>
        <xdr:cNvPr id="26756" name="Text Box 482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 txBox="1">
          <a:spLocks noChangeArrowheads="1"/>
        </xdr:cNvSpPr>
      </xdr:nvSpPr>
      <xdr:spPr bwMode="auto">
        <a:xfrm>
          <a:off x="3248025" y="585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202334</xdr:rowOff>
    </xdr:to>
    <xdr:sp macro="" textlink="">
      <xdr:nvSpPr>
        <xdr:cNvPr id="26757" name="Text Box 483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202334</xdr:rowOff>
    </xdr:to>
    <xdr:sp macro="" textlink="">
      <xdr:nvSpPr>
        <xdr:cNvPr id="26758" name="Text Box 484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202334</xdr:rowOff>
    </xdr:to>
    <xdr:sp macro="" textlink="">
      <xdr:nvSpPr>
        <xdr:cNvPr id="26759" name="Text Box 485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202334</xdr:rowOff>
    </xdr:to>
    <xdr:sp macro="" textlink="">
      <xdr:nvSpPr>
        <xdr:cNvPr id="26760" name="Text Box 486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761" name="Text Box 487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762" name="Text Box 488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763" name="Text Box 489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764" name="Text Box 490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200025</xdr:rowOff>
    </xdr:to>
    <xdr:sp macro="" textlink="">
      <xdr:nvSpPr>
        <xdr:cNvPr id="26765" name="Text Box 491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200025</xdr:rowOff>
    </xdr:to>
    <xdr:sp macro="" textlink="">
      <xdr:nvSpPr>
        <xdr:cNvPr id="26766" name="Text Box 492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200025</xdr:rowOff>
    </xdr:to>
    <xdr:sp macro="" textlink="">
      <xdr:nvSpPr>
        <xdr:cNvPr id="26767" name="Text Box 493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200025</xdr:rowOff>
    </xdr:to>
    <xdr:sp macro="" textlink="">
      <xdr:nvSpPr>
        <xdr:cNvPr id="26768" name="Text Box 494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114300</xdr:rowOff>
    </xdr:from>
    <xdr:to>
      <xdr:col>4</xdr:col>
      <xdr:colOff>76200</xdr:colOff>
      <xdr:row>18</xdr:row>
      <xdr:rowOff>85725</xdr:rowOff>
    </xdr:to>
    <xdr:sp macro="" textlink="">
      <xdr:nvSpPr>
        <xdr:cNvPr id="26769" name="Text Box 495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 txBox="1">
          <a:spLocks noChangeArrowheads="1"/>
        </xdr:cNvSpPr>
      </xdr:nvSpPr>
      <xdr:spPr bwMode="auto">
        <a:xfrm>
          <a:off x="54387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114300</xdr:rowOff>
    </xdr:from>
    <xdr:to>
      <xdr:col>4</xdr:col>
      <xdr:colOff>76200</xdr:colOff>
      <xdr:row>18</xdr:row>
      <xdr:rowOff>85725</xdr:rowOff>
    </xdr:to>
    <xdr:sp macro="" textlink="">
      <xdr:nvSpPr>
        <xdr:cNvPr id="26770" name="Text Box 496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 txBox="1">
          <a:spLocks noChangeArrowheads="1"/>
        </xdr:cNvSpPr>
      </xdr:nvSpPr>
      <xdr:spPr bwMode="auto">
        <a:xfrm>
          <a:off x="54387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114300</xdr:rowOff>
    </xdr:from>
    <xdr:to>
      <xdr:col>4</xdr:col>
      <xdr:colOff>76200</xdr:colOff>
      <xdr:row>18</xdr:row>
      <xdr:rowOff>85725</xdr:rowOff>
    </xdr:to>
    <xdr:sp macro="" textlink="">
      <xdr:nvSpPr>
        <xdr:cNvPr id="26771" name="Text Box 497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 txBox="1">
          <a:spLocks noChangeArrowheads="1"/>
        </xdr:cNvSpPr>
      </xdr:nvSpPr>
      <xdr:spPr bwMode="auto">
        <a:xfrm>
          <a:off x="54387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114300</xdr:rowOff>
    </xdr:from>
    <xdr:to>
      <xdr:col>4</xdr:col>
      <xdr:colOff>76200</xdr:colOff>
      <xdr:row>18</xdr:row>
      <xdr:rowOff>85725</xdr:rowOff>
    </xdr:to>
    <xdr:sp macro="" textlink="">
      <xdr:nvSpPr>
        <xdr:cNvPr id="26772" name="Text Box 498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 txBox="1">
          <a:spLocks noChangeArrowheads="1"/>
        </xdr:cNvSpPr>
      </xdr:nvSpPr>
      <xdr:spPr bwMode="auto">
        <a:xfrm>
          <a:off x="54387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773" name="Text Box 501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 txBox="1">
          <a:spLocks noChangeArrowheads="1"/>
        </xdr:cNvSpPr>
      </xdr:nvSpPr>
      <xdr:spPr bwMode="auto">
        <a:xfrm>
          <a:off x="7629525" y="661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774" name="Text Box 502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 txBox="1">
          <a:spLocks noChangeArrowheads="1"/>
        </xdr:cNvSpPr>
      </xdr:nvSpPr>
      <xdr:spPr bwMode="auto">
        <a:xfrm>
          <a:off x="7629525" y="661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75" name="Text Box 503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76" name="Text Box 504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77" name="Text Box 505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78" name="Text Box 506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779" name="Text Box 507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 txBox="1">
          <a:spLocks noChangeArrowheads="1"/>
        </xdr:cNvSpPr>
      </xdr:nvSpPr>
      <xdr:spPr bwMode="auto">
        <a:xfrm>
          <a:off x="7629525" y="661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780" name="Text Box 508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 txBox="1">
          <a:spLocks noChangeArrowheads="1"/>
        </xdr:cNvSpPr>
      </xdr:nvSpPr>
      <xdr:spPr bwMode="auto">
        <a:xfrm>
          <a:off x="7629525" y="661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781" name="Text Box 509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 txBox="1">
          <a:spLocks noChangeArrowheads="1"/>
        </xdr:cNvSpPr>
      </xdr:nvSpPr>
      <xdr:spPr bwMode="auto">
        <a:xfrm>
          <a:off x="7629525" y="661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782" name="Text Box 510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 txBox="1">
          <a:spLocks noChangeArrowheads="1"/>
        </xdr:cNvSpPr>
      </xdr:nvSpPr>
      <xdr:spPr bwMode="auto">
        <a:xfrm>
          <a:off x="7629525" y="661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200025</xdr:rowOff>
    </xdr:to>
    <xdr:sp macro="" textlink="">
      <xdr:nvSpPr>
        <xdr:cNvPr id="26783" name="Text Box 511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200025</xdr:rowOff>
    </xdr:to>
    <xdr:sp macro="" textlink="">
      <xdr:nvSpPr>
        <xdr:cNvPr id="26784" name="Text Box 512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200025</xdr:rowOff>
    </xdr:to>
    <xdr:sp macro="" textlink="">
      <xdr:nvSpPr>
        <xdr:cNvPr id="26785" name="Text Box 513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200025</xdr:rowOff>
    </xdr:to>
    <xdr:sp macro="" textlink="">
      <xdr:nvSpPr>
        <xdr:cNvPr id="26786" name="Text Box 514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87" name="Text Box 515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88" name="Text Box 516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89" name="Text Box 517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90" name="Text Box 518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791" name="Text Box 519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792" name="Text Box 520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793" name="Text Box 521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794" name="Text Box 522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795" name="Text Box 541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796" name="Text Box 542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797" name="Text Box 543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798" name="Text Box 544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799" name="Text Box 545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0" name="Text Box 546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1" name="Text Box 547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2" name="Text Box 548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3" name="Text Box 549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4" name="Text Box 550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5" name="Text Box 551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6" name="Text Box 552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7" name="Text Box 553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8" name="Text Box 554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9" name="Text Box 555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10" name="Text Box 556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11" name="Text Box 557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12" name="Text Box 558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13" name="Text Box 559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14" name="Text Box 560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202334</xdr:rowOff>
    </xdr:to>
    <xdr:sp macro="" textlink="">
      <xdr:nvSpPr>
        <xdr:cNvPr id="26815" name="Text Box 561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SpPr txBox="1">
          <a:spLocks noChangeArrowheads="1"/>
        </xdr:cNvSpPr>
      </xdr:nvSpPr>
      <xdr:spPr bwMode="auto">
        <a:xfrm>
          <a:off x="54387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202334</xdr:rowOff>
    </xdr:to>
    <xdr:sp macro="" textlink="">
      <xdr:nvSpPr>
        <xdr:cNvPr id="26816" name="Text Box 562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SpPr txBox="1">
          <a:spLocks noChangeArrowheads="1"/>
        </xdr:cNvSpPr>
      </xdr:nvSpPr>
      <xdr:spPr bwMode="auto">
        <a:xfrm>
          <a:off x="54387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202334</xdr:rowOff>
    </xdr:to>
    <xdr:sp macro="" textlink="">
      <xdr:nvSpPr>
        <xdr:cNvPr id="26817" name="Text Box 563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SpPr txBox="1">
          <a:spLocks noChangeArrowheads="1"/>
        </xdr:cNvSpPr>
      </xdr:nvSpPr>
      <xdr:spPr bwMode="auto">
        <a:xfrm>
          <a:off x="54387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202334</xdr:rowOff>
    </xdr:to>
    <xdr:sp macro="" textlink="">
      <xdr:nvSpPr>
        <xdr:cNvPr id="26818" name="Text Box 564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SpPr txBox="1">
          <a:spLocks noChangeArrowheads="1"/>
        </xdr:cNvSpPr>
      </xdr:nvSpPr>
      <xdr:spPr bwMode="auto">
        <a:xfrm>
          <a:off x="54387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19" name="Text Box 565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20" name="Text Box 566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21" name="Text Box 567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22" name="Text Box 568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23" name="Text Box 569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24" name="Text Box 570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25" name="Text Box 571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26" name="Text Box 572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27" name="Text Box 573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28" name="Text Box 574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29" name="Text Box 575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30" name="Text Box 576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31" name="Text Box 577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32" name="Text Box 578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33" name="Text Box 579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34" name="Text Box 580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35" name="Text Box 581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36" name="Text Box 582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37" name="Text Box 583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202334</xdr:rowOff>
    </xdr:to>
    <xdr:sp macro="" textlink="">
      <xdr:nvSpPr>
        <xdr:cNvPr id="26838" name="Text Box 584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202334</xdr:rowOff>
    </xdr:to>
    <xdr:sp macro="" textlink="">
      <xdr:nvSpPr>
        <xdr:cNvPr id="26839" name="Text Box 585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202334</xdr:rowOff>
    </xdr:to>
    <xdr:sp macro="" textlink="">
      <xdr:nvSpPr>
        <xdr:cNvPr id="26840" name="Text Box 586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202334</xdr:rowOff>
    </xdr:to>
    <xdr:sp macro="" textlink="">
      <xdr:nvSpPr>
        <xdr:cNvPr id="26841" name="Text Box 587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3" name="Text Box 250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4" name="Text Box 251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5" name="Text Box 294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6" name="Text Box 295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7" name="Text Box 303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8" name="Text Box 304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9" name="Text Box 310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0" name="Text Box 311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1" name="Text Box 312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2" name="Text Box 313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3" name="Text Box 314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4" name="Text Box 325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5" name="Text Box 326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6" name="Text Box 332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7" name="Text Box 333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8" name="Text Box 334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9" name="Text Box 335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6860" name="Text Box 475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6861" name="Text Box 476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6862" name="Text Box 477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6863" name="Text Box 478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64" name="Text Box 487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65" name="Text Box 488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66" name="Text Box 489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67" name="Text Box 490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68" name="Text Box 33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69" name="Text Box 34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870" name="Text Box 40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871" name="Text Box 41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2" name="Text Box 42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3" name="Text Box 43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4" name="Text Box 44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5" name="Text Box 45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6" name="Text Box 46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7" name="Text Box 129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8" name="Text Box 130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9" name="Text Box 136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80" name="Text Box 137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81" name="Text Box 138">
          <a:extLst>
            <a:ext uri="{FF2B5EF4-FFF2-40B4-BE49-F238E27FC236}">
              <a16:creationId xmlns:a16="http://schemas.microsoft.com/office/drawing/2014/main" id="{00000000-0008-0000-0000-000001690000}"/>
            </a:ext>
          </a:extLst>
        </xdr:cNvPr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82" name="Text Box 139">
          <a:extLst>
            <a:ext uri="{FF2B5EF4-FFF2-40B4-BE49-F238E27FC236}">
              <a16:creationId xmlns:a16="http://schemas.microsoft.com/office/drawing/2014/main" id="{00000000-0008-0000-0000-000002690000}"/>
            </a:ext>
          </a:extLst>
        </xdr:cNvPr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883" name="Text Box 463">
          <a:extLst>
            <a:ext uri="{FF2B5EF4-FFF2-40B4-BE49-F238E27FC236}">
              <a16:creationId xmlns:a16="http://schemas.microsoft.com/office/drawing/2014/main" id="{00000000-0008-0000-0000-000003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884" name="Text Box 464">
          <a:extLst>
            <a:ext uri="{FF2B5EF4-FFF2-40B4-BE49-F238E27FC236}">
              <a16:creationId xmlns:a16="http://schemas.microsoft.com/office/drawing/2014/main" id="{00000000-0008-0000-0000-000004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885" name="Text Box 465">
          <a:extLst>
            <a:ext uri="{FF2B5EF4-FFF2-40B4-BE49-F238E27FC236}">
              <a16:creationId xmlns:a16="http://schemas.microsoft.com/office/drawing/2014/main" id="{00000000-0008-0000-0000-000005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886" name="Text Box 466">
          <a:extLst>
            <a:ext uri="{FF2B5EF4-FFF2-40B4-BE49-F238E27FC236}">
              <a16:creationId xmlns:a16="http://schemas.microsoft.com/office/drawing/2014/main" id="{00000000-0008-0000-0000-000006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200025</xdr:rowOff>
    </xdr:to>
    <xdr:sp macro="" textlink="">
      <xdr:nvSpPr>
        <xdr:cNvPr id="26887" name="Text Box 479">
          <a:extLst>
            <a:ext uri="{FF2B5EF4-FFF2-40B4-BE49-F238E27FC236}">
              <a16:creationId xmlns:a16="http://schemas.microsoft.com/office/drawing/2014/main" id="{00000000-0008-0000-0000-000007690000}"/>
            </a:ext>
          </a:extLst>
        </xdr:cNvPr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200025</xdr:rowOff>
    </xdr:to>
    <xdr:sp macro="" textlink="">
      <xdr:nvSpPr>
        <xdr:cNvPr id="26888" name="Text Box 480">
          <a:extLst>
            <a:ext uri="{FF2B5EF4-FFF2-40B4-BE49-F238E27FC236}">
              <a16:creationId xmlns:a16="http://schemas.microsoft.com/office/drawing/2014/main" id="{00000000-0008-0000-0000-000008690000}"/>
            </a:ext>
          </a:extLst>
        </xdr:cNvPr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200025</xdr:rowOff>
    </xdr:to>
    <xdr:sp macro="" textlink="">
      <xdr:nvSpPr>
        <xdr:cNvPr id="26889" name="Text Box 481">
          <a:extLst>
            <a:ext uri="{FF2B5EF4-FFF2-40B4-BE49-F238E27FC236}">
              <a16:creationId xmlns:a16="http://schemas.microsoft.com/office/drawing/2014/main" id="{00000000-0008-0000-0000-000009690000}"/>
            </a:ext>
          </a:extLst>
        </xdr:cNvPr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200025</xdr:rowOff>
    </xdr:to>
    <xdr:sp macro="" textlink="">
      <xdr:nvSpPr>
        <xdr:cNvPr id="26890" name="Text Box 482">
          <a:extLst>
            <a:ext uri="{FF2B5EF4-FFF2-40B4-BE49-F238E27FC236}">
              <a16:creationId xmlns:a16="http://schemas.microsoft.com/office/drawing/2014/main" id="{00000000-0008-0000-0000-00000A690000}"/>
            </a:ext>
          </a:extLst>
        </xdr:cNvPr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200025</xdr:rowOff>
    </xdr:to>
    <xdr:sp macro="" textlink="">
      <xdr:nvSpPr>
        <xdr:cNvPr id="26891" name="Text Box 479">
          <a:extLst>
            <a:ext uri="{FF2B5EF4-FFF2-40B4-BE49-F238E27FC236}">
              <a16:creationId xmlns:a16="http://schemas.microsoft.com/office/drawing/2014/main" id="{00000000-0008-0000-0000-00000B690000}"/>
            </a:ext>
          </a:extLst>
        </xdr:cNvPr>
        <xdr:cNvSpPr txBox="1">
          <a:spLocks noChangeArrowheads="1"/>
        </xdr:cNvSpPr>
      </xdr:nvSpPr>
      <xdr:spPr bwMode="auto">
        <a:xfrm>
          <a:off x="54387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200025</xdr:rowOff>
    </xdr:to>
    <xdr:sp macro="" textlink="">
      <xdr:nvSpPr>
        <xdr:cNvPr id="26892" name="Text Box 480">
          <a:extLst>
            <a:ext uri="{FF2B5EF4-FFF2-40B4-BE49-F238E27FC236}">
              <a16:creationId xmlns:a16="http://schemas.microsoft.com/office/drawing/2014/main" id="{00000000-0008-0000-0000-00000C690000}"/>
            </a:ext>
          </a:extLst>
        </xdr:cNvPr>
        <xdr:cNvSpPr txBox="1">
          <a:spLocks noChangeArrowheads="1"/>
        </xdr:cNvSpPr>
      </xdr:nvSpPr>
      <xdr:spPr bwMode="auto">
        <a:xfrm>
          <a:off x="54387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200025</xdr:rowOff>
    </xdr:to>
    <xdr:sp macro="" textlink="">
      <xdr:nvSpPr>
        <xdr:cNvPr id="26893" name="Text Box 481">
          <a:extLst>
            <a:ext uri="{FF2B5EF4-FFF2-40B4-BE49-F238E27FC236}">
              <a16:creationId xmlns:a16="http://schemas.microsoft.com/office/drawing/2014/main" id="{00000000-0008-0000-0000-00000D690000}"/>
            </a:ext>
          </a:extLst>
        </xdr:cNvPr>
        <xdr:cNvSpPr txBox="1">
          <a:spLocks noChangeArrowheads="1"/>
        </xdr:cNvSpPr>
      </xdr:nvSpPr>
      <xdr:spPr bwMode="auto">
        <a:xfrm>
          <a:off x="54387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200025</xdr:rowOff>
    </xdr:to>
    <xdr:sp macro="" textlink="">
      <xdr:nvSpPr>
        <xdr:cNvPr id="26894" name="Text Box 482">
          <a:extLst>
            <a:ext uri="{FF2B5EF4-FFF2-40B4-BE49-F238E27FC236}">
              <a16:creationId xmlns:a16="http://schemas.microsoft.com/office/drawing/2014/main" id="{00000000-0008-0000-0000-00000E690000}"/>
            </a:ext>
          </a:extLst>
        </xdr:cNvPr>
        <xdr:cNvSpPr txBox="1">
          <a:spLocks noChangeArrowheads="1"/>
        </xdr:cNvSpPr>
      </xdr:nvSpPr>
      <xdr:spPr bwMode="auto">
        <a:xfrm>
          <a:off x="54387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895" name="Text Box 204">
          <a:extLst>
            <a:ext uri="{FF2B5EF4-FFF2-40B4-BE49-F238E27FC236}">
              <a16:creationId xmlns:a16="http://schemas.microsoft.com/office/drawing/2014/main" id="{00000000-0008-0000-0000-00000F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896" name="Text Box 205">
          <a:extLst>
            <a:ext uri="{FF2B5EF4-FFF2-40B4-BE49-F238E27FC236}">
              <a16:creationId xmlns:a16="http://schemas.microsoft.com/office/drawing/2014/main" id="{00000000-0008-0000-0000-000010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897" name="Text Box 206">
          <a:extLst>
            <a:ext uri="{FF2B5EF4-FFF2-40B4-BE49-F238E27FC236}">
              <a16:creationId xmlns:a16="http://schemas.microsoft.com/office/drawing/2014/main" id="{00000000-0008-0000-0000-000011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898" name="Text Box 207">
          <a:extLst>
            <a:ext uri="{FF2B5EF4-FFF2-40B4-BE49-F238E27FC236}">
              <a16:creationId xmlns:a16="http://schemas.microsoft.com/office/drawing/2014/main" id="{00000000-0008-0000-0000-000012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899" name="Text Box 208">
          <a:extLst>
            <a:ext uri="{FF2B5EF4-FFF2-40B4-BE49-F238E27FC236}">
              <a16:creationId xmlns:a16="http://schemas.microsoft.com/office/drawing/2014/main" id="{00000000-0008-0000-0000-000013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00" name="Text Box 209">
          <a:extLst>
            <a:ext uri="{FF2B5EF4-FFF2-40B4-BE49-F238E27FC236}">
              <a16:creationId xmlns:a16="http://schemas.microsoft.com/office/drawing/2014/main" id="{00000000-0008-0000-0000-000014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01" name="Text Box 210">
          <a:extLst>
            <a:ext uri="{FF2B5EF4-FFF2-40B4-BE49-F238E27FC236}">
              <a16:creationId xmlns:a16="http://schemas.microsoft.com/office/drawing/2014/main" id="{00000000-0008-0000-0000-000015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02" name="Text Box 211">
          <a:extLst>
            <a:ext uri="{FF2B5EF4-FFF2-40B4-BE49-F238E27FC236}">
              <a16:creationId xmlns:a16="http://schemas.microsoft.com/office/drawing/2014/main" id="{00000000-0008-0000-0000-000016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03" name="Text Box 212">
          <a:extLst>
            <a:ext uri="{FF2B5EF4-FFF2-40B4-BE49-F238E27FC236}">
              <a16:creationId xmlns:a16="http://schemas.microsoft.com/office/drawing/2014/main" id="{00000000-0008-0000-0000-000017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904" name="Text Box 213">
          <a:extLst>
            <a:ext uri="{FF2B5EF4-FFF2-40B4-BE49-F238E27FC236}">
              <a16:creationId xmlns:a16="http://schemas.microsoft.com/office/drawing/2014/main" id="{00000000-0008-0000-0000-000018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905" name="Text Box 214">
          <a:extLst>
            <a:ext uri="{FF2B5EF4-FFF2-40B4-BE49-F238E27FC236}">
              <a16:creationId xmlns:a16="http://schemas.microsoft.com/office/drawing/2014/main" id="{00000000-0008-0000-0000-000019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06" name="Text Box 215">
          <a:extLst>
            <a:ext uri="{FF2B5EF4-FFF2-40B4-BE49-F238E27FC236}">
              <a16:creationId xmlns:a16="http://schemas.microsoft.com/office/drawing/2014/main" id="{00000000-0008-0000-0000-00001A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07" name="Text Box 216">
          <a:extLst>
            <a:ext uri="{FF2B5EF4-FFF2-40B4-BE49-F238E27FC236}">
              <a16:creationId xmlns:a16="http://schemas.microsoft.com/office/drawing/2014/main" id="{00000000-0008-0000-0000-00001B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08" name="Text Box 217">
          <a:extLst>
            <a:ext uri="{FF2B5EF4-FFF2-40B4-BE49-F238E27FC236}">
              <a16:creationId xmlns:a16="http://schemas.microsoft.com/office/drawing/2014/main" id="{00000000-0008-0000-0000-00001C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09" name="Text Box 218">
          <a:extLst>
            <a:ext uri="{FF2B5EF4-FFF2-40B4-BE49-F238E27FC236}">
              <a16:creationId xmlns:a16="http://schemas.microsoft.com/office/drawing/2014/main" id="{00000000-0008-0000-0000-00001D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10" name="Text Box 219">
          <a:extLst>
            <a:ext uri="{FF2B5EF4-FFF2-40B4-BE49-F238E27FC236}">
              <a16:creationId xmlns:a16="http://schemas.microsoft.com/office/drawing/2014/main" id="{00000000-0008-0000-0000-00001E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911" name="Text Box 220">
          <a:extLst>
            <a:ext uri="{FF2B5EF4-FFF2-40B4-BE49-F238E27FC236}">
              <a16:creationId xmlns:a16="http://schemas.microsoft.com/office/drawing/2014/main" id="{00000000-0008-0000-0000-00001F69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912" name="Text Box 221">
          <a:extLst>
            <a:ext uri="{FF2B5EF4-FFF2-40B4-BE49-F238E27FC236}">
              <a16:creationId xmlns:a16="http://schemas.microsoft.com/office/drawing/2014/main" id="{00000000-0008-0000-0000-00002069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913" name="Text Box 222">
          <a:extLst>
            <a:ext uri="{FF2B5EF4-FFF2-40B4-BE49-F238E27FC236}">
              <a16:creationId xmlns:a16="http://schemas.microsoft.com/office/drawing/2014/main" id="{00000000-0008-0000-0000-000021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914" name="Text Box 223">
          <a:extLst>
            <a:ext uri="{FF2B5EF4-FFF2-40B4-BE49-F238E27FC236}">
              <a16:creationId xmlns:a16="http://schemas.microsoft.com/office/drawing/2014/main" id="{00000000-0008-0000-0000-000022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915" name="Text Box 224">
          <a:extLst>
            <a:ext uri="{FF2B5EF4-FFF2-40B4-BE49-F238E27FC236}">
              <a16:creationId xmlns:a16="http://schemas.microsoft.com/office/drawing/2014/main" id="{00000000-0008-0000-0000-000023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916" name="Text Box 225">
          <a:extLst>
            <a:ext uri="{FF2B5EF4-FFF2-40B4-BE49-F238E27FC236}">
              <a16:creationId xmlns:a16="http://schemas.microsoft.com/office/drawing/2014/main" id="{00000000-0008-0000-0000-000024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917" name="Text Box 226">
          <a:extLst>
            <a:ext uri="{FF2B5EF4-FFF2-40B4-BE49-F238E27FC236}">
              <a16:creationId xmlns:a16="http://schemas.microsoft.com/office/drawing/2014/main" id="{00000000-0008-0000-0000-000025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18" name="Text Box 227">
          <a:extLst>
            <a:ext uri="{FF2B5EF4-FFF2-40B4-BE49-F238E27FC236}">
              <a16:creationId xmlns:a16="http://schemas.microsoft.com/office/drawing/2014/main" id="{00000000-0008-0000-0000-000026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19" name="Text Box 228">
          <a:extLst>
            <a:ext uri="{FF2B5EF4-FFF2-40B4-BE49-F238E27FC236}">
              <a16:creationId xmlns:a16="http://schemas.microsoft.com/office/drawing/2014/main" id="{00000000-0008-0000-0000-000027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20" name="Text Box 229">
          <a:extLst>
            <a:ext uri="{FF2B5EF4-FFF2-40B4-BE49-F238E27FC236}">
              <a16:creationId xmlns:a16="http://schemas.microsoft.com/office/drawing/2014/main" id="{00000000-0008-0000-0000-000028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21" name="Text Box 230">
          <a:extLst>
            <a:ext uri="{FF2B5EF4-FFF2-40B4-BE49-F238E27FC236}">
              <a16:creationId xmlns:a16="http://schemas.microsoft.com/office/drawing/2014/main" id="{00000000-0008-0000-0000-000029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22" name="Text Box 231">
          <a:extLst>
            <a:ext uri="{FF2B5EF4-FFF2-40B4-BE49-F238E27FC236}">
              <a16:creationId xmlns:a16="http://schemas.microsoft.com/office/drawing/2014/main" id="{00000000-0008-0000-0000-00002A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23" name="Text Box 232">
          <a:extLst>
            <a:ext uri="{FF2B5EF4-FFF2-40B4-BE49-F238E27FC236}">
              <a16:creationId xmlns:a16="http://schemas.microsoft.com/office/drawing/2014/main" id="{00000000-0008-0000-0000-00002B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24" name="Text Box 233">
          <a:extLst>
            <a:ext uri="{FF2B5EF4-FFF2-40B4-BE49-F238E27FC236}">
              <a16:creationId xmlns:a16="http://schemas.microsoft.com/office/drawing/2014/main" id="{00000000-0008-0000-0000-00002C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25" name="Text Box 234">
          <a:extLst>
            <a:ext uri="{FF2B5EF4-FFF2-40B4-BE49-F238E27FC236}">
              <a16:creationId xmlns:a16="http://schemas.microsoft.com/office/drawing/2014/main" id="{00000000-0008-0000-0000-00002D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26" name="Text Box 235">
          <a:extLst>
            <a:ext uri="{FF2B5EF4-FFF2-40B4-BE49-F238E27FC236}">
              <a16:creationId xmlns:a16="http://schemas.microsoft.com/office/drawing/2014/main" id="{00000000-0008-0000-0000-00002E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27" name="Text Box 236">
          <a:extLst>
            <a:ext uri="{FF2B5EF4-FFF2-40B4-BE49-F238E27FC236}">
              <a16:creationId xmlns:a16="http://schemas.microsoft.com/office/drawing/2014/main" id="{00000000-0008-0000-0000-00002F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928" name="Text Box 237">
          <a:extLst>
            <a:ext uri="{FF2B5EF4-FFF2-40B4-BE49-F238E27FC236}">
              <a16:creationId xmlns:a16="http://schemas.microsoft.com/office/drawing/2014/main" id="{00000000-0008-0000-0000-000030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929" name="Text Box 238">
          <a:extLst>
            <a:ext uri="{FF2B5EF4-FFF2-40B4-BE49-F238E27FC236}">
              <a16:creationId xmlns:a16="http://schemas.microsoft.com/office/drawing/2014/main" id="{00000000-0008-0000-0000-000031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30" name="Text Box 239">
          <a:extLst>
            <a:ext uri="{FF2B5EF4-FFF2-40B4-BE49-F238E27FC236}">
              <a16:creationId xmlns:a16="http://schemas.microsoft.com/office/drawing/2014/main" id="{00000000-0008-0000-0000-000032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31" name="Text Box 240">
          <a:extLst>
            <a:ext uri="{FF2B5EF4-FFF2-40B4-BE49-F238E27FC236}">
              <a16:creationId xmlns:a16="http://schemas.microsoft.com/office/drawing/2014/main" id="{00000000-0008-0000-0000-000033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32" name="Text Box 241">
          <a:extLst>
            <a:ext uri="{FF2B5EF4-FFF2-40B4-BE49-F238E27FC236}">
              <a16:creationId xmlns:a16="http://schemas.microsoft.com/office/drawing/2014/main" id="{00000000-0008-0000-0000-000034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33" name="Text Box 242">
          <a:extLst>
            <a:ext uri="{FF2B5EF4-FFF2-40B4-BE49-F238E27FC236}">
              <a16:creationId xmlns:a16="http://schemas.microsoft.com/office/drawing/2014/main" id="{00000000-0008-0000-0000-000035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34" name="Text Box 243">
          <a:extLst>
            <a:ext uri="{FF2B5EF4-FFF2-40B4-BE49-F238E27FC236}">
              <a16:creationId xmlns:a16="http://schemas.microsoft.com/office/drawing/2014/main" id="{00000000-0008-0000-0000-000036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935" name="Text Box 244">
          <a:extLst>
            <a:ext uri="{FF2B5EF4-FFF2-40B4-BE49-F238E27FC236}">
              <a16:creationId xmlns:a16="http://schemas.microsoft.com/office/drawing/2014/main" id="{00000000-0008-0000-0000-000037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936" name="Text Box 245">
          <a:extLst>
            <a:ext uri="{FF2B5EF4-FFF2-40B4-BE49-F238E27FC236}">
              <a16:creationId xmlns:a16="http://schemas.microsoft.com/office/drawing/2014/main" id="{00000000-0008-0000-0000-000038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937" name="Text Box 246">
          <a:extLst>
            <a:ext uri="{FF2B5EF4-FFF2-40B4-BE49-F238E27FC236}">
              <a16:creationId xmlns:a16="http://schemas.microsoft.com/office/drawing/2014/main" id="{00000000-0008-0000-0000-000039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85725</xdr:rowOff>
    </xdr:to>
    <xdr:sp macro="" textlink="">
      <xdr:nvSpPr>
        <xdr:cNvPr id="26938" name="Text Box 247">
          <a:extLst>
            <a:ext uri="{FF2B5EF4-FFF2-40B4-BE49-F238E27FC236}">
              <a16:creationId xmlns:a16="http://schemas.microsoft.com/office/drawing/2014/main" id="{00000000-0008-0000-0000-00003A690000}"/>
            </a:ext>
          </a:extLst>
        </xdr:cNvPr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39" name="Text Box 406">
          <a:extLst>
            <a:ext uri="{FF2B5EF4-FFF2-40B4-BE49-F238E27FC236}">
              <a16:creationId xmlns:a16="http://schemas.microsoft.com/office/drawing/2014/main" id="{00000000-0008-0000-0000-00003B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40" name="Text Box 407">
          <a:extLst>
            <a:ext uri="{FF2B5EF4-FFF2-40B4-BE49-F238E27FC236}">
              <a16:creationId xmlns:a16="http://schemas.microsoft.com/office/drawing/2014/main" id="{00000000-0008-0000-0000-00003C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41" name="Text Box 408">
          <a:extLst>
            <a:ext uri="{FF2B5EF4-FFF2-40B4-BE49-F238E27FC236}">
              <a16:creationId xmlns:a16="http://schemas.microsoft.com/office/drawing/2014/main" id="{00000000-0008-0000-0000-00003D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42" name="Text Box 409">
          <a:extLst>
            <a:ext uri="{FF2B5EF4-FFF2-40B4-BE49-F238E27FC236}">
              <a16:creationId xmlns:a16="http://schemas.microsoft.com/office/drawing/2014/main" id="{00000000-0008-0000-0000-00003E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43" name="Text Box 410">
          <a:extLst>
            <a:ext uri="{FF2B5EF4-FFF2-40B4-BE49-F238E27FC236}">
              <a16:creationId xmlns:a16="http://schemas.microsoft.com/office/drawing/2014/main" id="{00000000-0008-0000-0000-00003F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44" name="Text Box 411">
          <a:extLst>
            <a:ext uri="{FF2B5EF4-FFF2-40B4-BE49-F238E27FC236}">
              <a16:creationId xmlns:a16="http://schemas.microsoft.com/office/drawing/2014/main" id="{00000000-0008-0000-0000-000040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45" name="Text Box 412">
          <a:extLst>
            <a:ext uri="{FF2B5EF4-FFF2-40B4-BE49-F238E27FC236}">
              <a16:creationId xmlns:a16="http://schemas.microsoft.com/office/drawing/2014/main" id="{00000000-0008-0000-0000-000041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46" name="Text Box 413">
          <a:extLst>
            <a:ext uri="{FF2B5EF4-FFF2-40B4-BE49-F238E27FC236}">
              <a16:creationId xmlns:a16="http://schemas.microsoft.com/office/drawing/2014/main" id="{00000000-0008-0000-0000-000042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47" name="Text Box 414">
          <a:extLst>
            <a:ext uri="{FF2B5EF4-FFF2-40B4-BE49-F238E27FC236}">
              <a16:creationId xmlns:a16="http://schemas.microsoft.com/office/drawing/2014/main" id="{00000000-0008-0000-0000-000043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48" name="Text Box 415">
          <a:extLst>
            <a:ext uri="{FF2B5EF4-FFF2-40B4-BE49-F238E27FC236}">
              <a16:creationId xmlns:a16="http://schemas.microsoft.com/office/drawing/2014/main" id="{00000000-0008-0000-0000-000044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49" name="Text Box 416">
          <a:extLst>
            <a:ext uri="{FF2B5EF4-FFF2-40B4-BE49-F238E27FC236}">
              <a16:creationId xmlns:a16="http://schemas.microsoft.com/office/drawing/2014/main" id="{00000000-0008-0000-0000-000045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50" name="Text Box 417">
          <a:extLst>
            <a:ext uri="{FF2B5EF4-FFF2-40B4-BE49-F238E27FC236}">
              <a16:creationId xmlns:a16="http://schemas.microsoft.com/office/drawing/2014/main" id="{00000000-0008-0000-0000-000046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51" name="Text Box 418">
          <a:extLst>
            <a:ext uri="{FF2B5EF4-FFF2-40B4-BE49-F238E27FC236}">
              <a16:creationId xmlns:a16="http://schemas.microsoft.com/office/drawing/2014/main" id="{00000000-0008-0000-0000-000047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52" name="Text Box 419">
          <a:extLst>
            <a:ext uri="{FF2B5EF4-FFF2-40B4-BE49-F238E27FC236}">
              <a16:creationId xmlns:a16="http://schemas.microsoft.com/office/drawing/2014/main" id="{00000000-0008-0000-0000-000048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53" name="Text Box 420">
          <a:extLst>
            <a:ext uri="{FF2B5EF4-FFF2-40B4-BE49-F238E27FC236}">
              <a16:creationId xmlns:a16="http://schemas.microsoft.com/office/drawing/2014/main" id="{00000000-0008-0000-0000-000049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54" name="Text Box 421">
          <a:extLst>
            <a:ext uri="{FF2B5EF4-FFF2-40B4-BE49-F238E27FC236}">
              <a16:creationId xmlns:a16="http://schemas.microsoft.com/office/drawing/2014/main" id="{00000000-0008-0000-0000-00004A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55" name="Text Box 422">
          <a:extLst>
            <a:ext uri="{FF2B5EF4-FFF2-40B4-BE49-F238E27FC236}">
              <a16:creationId xmlns:a16="http://schemas.microsoft.com/office/drawing/2014/main" id="{00000000-0008-0000-0000-00004B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56" name="Text Box 423">
          <a:extLst>
            <a:ext uri="{FF2B5EF4-FFF2-40B4-BE49-F238E27FC236}">
              <a16:creationId xmlns:a16="http://schemas.microsoft.com/office/drawing/2014/main" id="{00000000-0008-0000-0000-00004C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57" name="Text Box 424">
          <a:extLst>
            <a:ext uri="{FF2B5EF4-FFF2-40B4-BE49-F238E27FC236}">
              <a16:creationId xmlns:a16="http://schemas.microsoft.com/office/drawing/2014/main" id="{00000000-0008-0000-0000-00004D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58" name="Text Box 425">
          <a:extLst>
            <a:ext uri="{FF2B5EF4-FFF2-40B4-BE49-F238E27FC236}">
              <a16:creationId xmlns:a16="http://schemas.microsoft.com/office/drawing/2014/main" id="{00000000-0008-0000-0000-00004E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959" name="Text Box 499">
          <a:extLst>
            <a:ext uri="{FF2B5EF4-FFF2-40B4-BE49-F238E27FC236}">
              <a16:creationId xmlns:a16="http://schemas.microsoft.com/office/drawing/2014/main" id="{00000000-0008-0000-0000-00004F69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960" name="Text Box 500">
          <a:extLst>
            <a:ext uri="{FF2B5EF4-FFF2-40B4-BE49-F238E27FC236}">
              <a16:creationId xmlns:a16="http://schemas.microsoft.com/office/drawing/2014/main" id="{00000000-0008-0000-0000-00005069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961" name="Text Box 501">
          <a:extLst>
            <a:ext uri="{FF2B5EF4-FFF2-40B4-BE49-F238E27FC236}">
              <a16:creationId xmlns:a16="http://schemas.microsoft.com/office/drawing/2014/main" id="{00000000-0008-0000-0000-00005169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962" name="Text Box 502">
          <a:extLst>
            <a:ext uri="{FF2B5EF4-FFF2-40B4-BE49-F238E27FC236}">
              <a16:creationId xmlns:a16="http://schemas.microsoft.com/office/drawing/2014/main" id="{00000000-0008-0000-0000-00005269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963" name="Text Box 507">
          <a:extLst>
            <a:ext uri="{FF2B5EF4-FFF2-40B4-BE49-F238E27FC236}">
              <a16:creationId xmlns:a16="http://schemas.microsoft.com/office/drawing/2014/main" id="{00000000-0008-0000-0000-00005369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964" name="Text Box 508">
          <a:extLst>
            <a:ext uri="{FF2B5EF4-FFF2-40B4-BE49-F238E27FC236}">
              <a16:creationId xmlns:a16="http://schemas.microsoft.com/office/drawing/2014/main" id="{00000000-0008-0000-0000-00005469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965" name="Text Box 509">
          <a:extLst>
            <a:ext uri="{FF2B5EF4-FFF2-40B4-BE49-F238E27FC236}">
              <a16:creationId xmlns:a16="http://schemas.microsoft.com/office/drawing/2014/main" id="{00000000-0008-0000-0000-00005569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200025</xdr:rowOff>
    </xdr:to>
    <xdr:sp macro="" textlink="">
      <xdr:nvSpPr>
        <xdr:cNvPr id="26966" name="Text Box 510">
          <a:extLst>
            <a:ext uri="{FF2B5EF4-FFF2-40B4-BE49-F238E27FC236}">
              <a16:creationId xmlns:a16="http://schemas.microsoft.com/office/drawing/2014/main" id="{00000000-0008-0000-0000-00005669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67" name="Text Box 565">
          <a:extLst>
            <a:ext uri="{FF2B5EF4-FFF2-40B4-BE49-F238E27FC236}">
              <a16:creationId xmlns:a16="http://schemas.microsoft.com/office/drawing/2014/main" id="{00000000-0008-0000-0000-000057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68" name="Text Box 566">
          <a:extLst>
            <a:ext uri="{FF2B5EF4-FFF2-40B4-BE49-F238E27FC236}">
              <a16:creationId xmlns:a16="http://schemas.microsoft.com/office/drawing/2014/main" id="{00000000-0008-0000-0000-000058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69" name="Text Box 567">
          <a:extLst>
            <a:ext uri="{FF2B5EF4-FFF2-40B4-BE49-F238E27FC236}">
              <a16:creationId xmlns:a16="http://schemas.microsoft.com/office/drawing/2014/main" id="{00000000-0008-0000-0000-000059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70" name="Text Box 568">
          <a:extLst>
            <a:ext uri="{FF2B5EF4-FFF2-40B4-BE49-F238E27FC236}">
              <a16:creationId xmlns:a16="http://schemas.microsoft.com/office/drawing/2014/main" id="{00000000-0008-0000-0000-00005A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71" name="Text Box 569">
          <a:extLst>
            <a:ext uri="{FF2B5EF4-FFF2-40B4-BE49-F238E27FC236}">
              <a16:creationId xmlns:a16="http://schemas.microsoft.com/office/drawing/2014/main" id="{00000000-0008-0000-0000-00005B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72" name="Text Box 570">
          <a:extLst>
            <a:ext uri="{FF2B5EF4-FFF2-40B4-BE49-F238E27FC236}">
              <a16:creationId xmlns:a16="http://schemas.microsoft.com/office/drawing/2014/main" id="{00000000-0008-0000-0000-00005C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73" name="Text Box 571">
          <a:extLst>
            <a:ext uri="{FF2B5EF4-FFF2-40B4-BE49-F238E27FC236}">
              <a16:creationId xmlns:a16="http://schemas.microsoft.com/office/drawing/2014/main" id="{00000000-0008-0000-0000-00005D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74" name="Text Box 572">
          <a:extLst>
            <a:ext uri="{FF2B5EF4-FFF2-40B4-BE49-F238E27FC236}">
              <a16:creationId xmlns:a16="http://schemas.microsoft.com/office/drawing/2014/main" id="{00000000-0008-0000-0000-00005E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75" name="Text Box 573">
          <a:extLst>
            <a:ext uri="{FF2B5EF4-FFF2-40B4-BE49-F238E27FC236}">
              <a16:creationId xmlns:a16="http://schemas.microsoft.com/office/drawing/2014/main" id="{00000000-0008-0000-0000-00005F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76" name="Text Box 574">
          <a:extLst>
            <a:ext uri="{FF2B5EF4-FFF2-40B4-BE49-F238E27FC236}">
              <a16:creationId xmlns:a16="http://schemas.microsoft.com/office/drawing/2014/main" id="{00000000-0008-0000-0000-000060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77" name="Text Box 575">
          <a:extLst>
            <a:ext uri="{FF2B5EF4-FFF2-40B4-BE49-F238E27FC236}">
              <a16:creationId xmlns:a16="http://schemas.microsoft.com/office/drawing/2014/main" id="{00000000-0008-0000-0000-000061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78" name="Text Box 576">
          <a:extLst>
            <a:ext uri="{FF2B5EF4-FFF2-40B4-BE49-F238E27FC236}">
              <a16:creationId xmlns:a16="http://schemas.microsoft.com/office/drawing/2014/main" id="{00000000-0008-0000-0000-000062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79" name="Text Box 577">
          <a:extLst>
            <a:ext uri="{FF2B5EF4-FFF2-40B4-BE49-F238E27FC236}">
              <a16:creationId xmlns:a16="http://schemas.microsoft.com/office/drawing/2014/main" id="{00000000-0008-0000-0000-000063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80" name="Text Box 578">
          <a:extLst>
            <a:ext uri="{FF2B5EF4-FFF2-40B4-BE49-F238E27FC236}">
              <a16:creationId xmlns:a16="http://schemas.microsoft.com/office/drawing/2014/main" id="{00000000-0008-0000-0000-000064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81" name="Text Box 579">
          <a:extLst>
            <a:ext uri="{FF2B5EF4-FFF2-40B4-BE49-F238E27FC236}">
              <a16:creationId xmlns:a16="http://schemas.microsoft.com/office/drawing/2014/main" id="{00000000-0008-0000-0000-000065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82" name="Text Box 580">
          <a:extLst>
            <a:ext uri="{FF2B5EF4-FFF2-40B4-BE49-F238E27FC236}">
              <a16:creationId xmlns:a16="http://schemas.microsoft.com/office/drawing/2014/main" id="{00000000-0008-0000-0000-000066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83" name="Text Box 581">
          <a:extLst>
            <a:ext uri="{FF2B5EF4-FFF2-40B4-BE49-F238E27FC236}">
              <a16:creationId xmlns:a16="http://schemas.microsoft.com/office/drawing/2014/main" id="{00000000-0008-0000-0000-000067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84" name="Text Box 582">
          <a:extLst>
            <a:ext uri="{FF2B5EF4-FFF2-40B4-BE49-F238E27FC236}">
              <a16:creationId xmlns:a16="http://schemas.microsoft.com/office/drawing/2014/main" id="{00000000-0008-0000-0000-000068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85" name="Text Box 583">
          <a:extLst>
            <a:ext uri="{FF2B5EF4-FFF2-40B4-BE49-F238E27FC236}">
              <a16:creationId xmlns:a16="http://schemas.microsoft.com/office/drawing/2014/main" id="{00000000-0008-0000-0000-000069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202334</xdr:rowOff>
    </xdr:to>
    <xdr:sp macro="" textlink="">
      <xdr:nvSpPr>
        <xdr:cNvPr id="26986" name="Text Box 584">
          <a:extLst>
            <a:ext uri="{FF2B5EF4-FFF2-40B4-BE49-F238E27FC236}">
              <a16:creationId xmlns:a16="http://schemas.microsoft.com/office/drawing/2014/main" id="{00000000-0008-0000-0000-00006A690000}"/>
            </a:ext>
          </a:extLst>
        </xdr:cNvPr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87" name="Text Box 248">
          <a:extLst>
            <a:ext uri="{FF2B5EF4-FFF2-40B4-BE49-F238E27FC236}">
              <a16:creationId xmlns:a16="http://schemas.microsoft.com/office/drawing/2014/main" id="{00000000-0008-0000-0000-00006B69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88" name="Text Box 249">
          <a:extLst>
            <a:ext uri="{FF2B5EF4-FFF2-40B4-BE49-F238E27FC236}">
              <a16:creationId xmlns:a16="http://schemas.microsoft.com/office/drawing/2014/main" id="{00000000-0008-0000-0000-00006C690000}"/>
            </a:ext>
          </a:extLst>
        </xdr:cNvPr>
        <xdr:cNvSpPr txBox="1">
          <a:spLocks noChangeArrowheads="1"/>
        </xdr:cNvSpPr>
      </xdr:nvSpPr>
      <xdr:spPr bwMode="auto">
        <a:xfrm>
          <a:off x="1057275" y="386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89" name="Text Box 467">
          <a:extLst>
            <a:ext uri="{FF2B5EF4-FFF2-40B4-BE49-F238E27FC236}">
              <a16:creationId xmlns:a16="http://schemas.microsoft.com/office/drawing/2014/main" id="{00000000-0008-0000-0000-00006D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0" name="Text Box 468">
          <a:extLst>
            <a:ext uri="{FF2B5EF4-FFF2-40B4-BE49-F238E27FC236}">
              <a16:creationId xmlns:a16="http://schemas.microsoft.com/office/drawing/2014/main" id="{00000000-0008-0000-0000-00006E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1" name="Text Box 469">
          <a:extLst>
            <a:ext uri="{FF2B5EF4-FFF2-40B4-BE49-F238E27FC236}">
              <a16:creationId xmlns:a16="http://schemas.microsoft.com/office/drawing/2014/main" id="{00000000-0008-0000-0000-00006F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2" name="Text Box 470">
          <a:extLst>
            <a:ext uri="{FF2B5EF4-FFF2-40B4-BE49-F238E27FC236}">
              <a16:creationId xmlns:a16="http://schemas.microsoft.com/office/drawing/2014/main" id="{00000000-0008-0000-0000-000070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3" name="Text Box 250">
          <a:extLst>
            <a:ext uri="{FF2B5EF4-FFF2-40B4-BE49-F238E27FC236}">
              <a16:creationId xmlns:a16="http://schemas.microsoft.com/office/drawing/2014/main" id="{00000000-0008-0000-0000-000071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4" name="Text Box 251">
          <a:extLst>
            <a:ext uri="{FF2B5EF4-FFF2-40B4-BE49-F238E27FC236}">
              <a16:creationId xmlns:a16="http://schemas.microsoft.com/office/drawing/2014/main" id="{00000000-0008-0000-0000-000072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5" name="Text Box 294">
          <a:extLst>
            <a:ext uri="{FF2B5EF4-FFF2-40B4-BE49-F238E27FC236}">
              <a16:creationId xmlns:a16="http://schemas.microsoft.com/office/drawing/2014/main" id="{00000000-0008-0000-0000-000073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6" name="Text Box 295">
          <a:extLst>
            <a:ext uri="{FF2B5EF4-FFF2-40B4-BE49-F238E27FC236}">
              <a16:creationId xmlns:a16="http://schemas.microsoft.com/office/drawing/2014/main" id="{00000000-0008-0000-0000-000074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7" name="Text Box 303">
          <a:extLst>
            <a:ext uri="{FF2B5EF4-FFF2-40B4-BE49-F238E27FC236}">
              <a16:creationId xmlns:a16="http://schemas.microsoft.com/office/drawing/2014/main" id="{00000000-0008-0000-0000-000075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8" name="Text Box 304">
          <a:extLst>
            <a:ext uri="{FF2B5EF4-FFF2-40B4-BE49-F238E27FC236}">
              <a16:creationId xmlns:a16="http://schemas.microsoft.com/office/drawing/2014/main" id="{00000000-0008-0000-0000-000076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9" name="Text Box 310">
          <a:extLst>
            <a:ext uri="{FF2B5EF4-FFF2-40B4-BE49-F238E27FC236}">
              <a16:creationId xmlns:a16="http://schemas.microsoft.com/office/drawing/2014/main" id="{00000000-0008-0000-0000-000077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0" name="Text Box 311">
          <a:extLst>
            <a:ext uri="{FF2B5EF4-FFF2-40B4-BE49-F238E27FC236}">
              <a16:creationId xmlns:a16="http://schemas.microsoft.com/office/drawing/2014/main" id="{00000000-0008-0000-0000-000078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1" name="Text Box 312">
          <a:extLst>
            <a:ext uri="{FF2B5EF4-FFF2-40B4-BE49-F238E27FC236}">
              <a16:creationId xmlns:a16="http://schemas.microsoft.com/office/drawing/2014/main" id="{00000000-0008-0000-0000-000079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2" name="Text Box 313">
          <a:extLst>
            <a:ext uri="{FF2B5EF4-FFF2-40B4-BE49-F238E27FC236}">
              <a16:creationId xmlns:a16="http://schemas.microsoft.com/office/drawing/2014/main" id="{00000000-0008-0000-0000-00007A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3" name="Text Box 314">
          <a:extLst>
            <a:ext uri="{FF2B5EF4-FFF2-40B4-BE49-F238E27FC236}">
              <a16:creationId xmlns:a16="http://schemas.microsoft.com/office/drawing/2014/main" id="{00000000-0008-0000-0000-00007B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4" name="Text Box 325">
          <a:extLst>
            <a:ext uri="{FF2B5EF4-FFF2-40B4-BE49-F238E27FC236}">
              <a16:creationId xmlns:a16="http://schemas.microsoft.com/office/drawing/2014/main" id="{00000000-0008-0000-0000-00007C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5" name="Text Box 326">
          <a:extLst>
            <a:ext uri="{FF2B5EF4-FFF2-40B4-BE49-F238E27FC236}">
              <a16:creationId xmlns:a16="http://schemas.microsoft.com/office/drawing/2014/main" id="{00000000-0008-0000-0000-00007D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6" name="Text Box 332">
          <a:extLst>
            <a:ext uri="{FF2B5EF4-FFF2-40B4-BE49-F238E27FC236}">
              <a16:creationId xmlns:a16="http://schemas.microsoft.com/office/drawing/2014/main" id="{00000000-0008-0000-0000-00007E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7" name="Text Box 333">
          <a:extLst>
            <a:ext uri="{FF2B5EF4-FFF2-40B4-BE49-F238E27FC236}">
              <a16:creationId xmlns:a16="http://schemas.microsoft.com/office/drawing/2014/main" id="{00000000-0008-0000-0000-00007F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8" name="Text Box 334">
          <a:extLst>
            <a:ext uri="{FF2B5EF4-FFF2-40B4-BE49-F238E27FC236}">
              <a16:creationId xmlns:a16="http://schemas.microsoft.com/office/drawing/2014/main" id="{00000000-0008-0000-0000-000080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9" name="Text Box 335">
          <a:extLst>
            <a:ext uri="{FF2B5EF4-FFF2-40B4-BE49-F238E27FC236}">
              <a16:creationId xmlns:a16="http://schemas.microsoft.com/office/drawing/2014/main" id="{00000000-0008-0000-0000-000081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7010" name="Text Box 475">
          <a:extLst>
            <a:ext uri="{FF2B5EF4-FFF2-40B4-BE49-F238E27FC236}">
              <a16:creationId xmlns:a16="http://schemas.microsoft.com/office/drawing/2014/main" id="{00000000-0008-0000-0000-000082690000}"/>
            </a:ext>
          </a:extLst>
        </xdr:cNvPr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7011" name="Text Box 476">
          <a:extLst>
            <a:ext uri="{FF2B5EF4-FFF2-40B4-BE49-F238E27FC236}">
              <a16:creationId xmlns:a16="http://schemas.microsoft.com/office/drawing/2014/main" id="{00000000-0008-0000-0000-000083690000}"/>
            </a:ext>
          </a:extLst>
        </xdr:cNvPr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7012" name="Text Box 477">
          <a:extLst>
            <a:ext uri="{FF2B5EF4-FFF2-40B4-BE49-F238E27FC236}">
              <a16:creationId xmlns:a16="http://schemas.microsoft.com/office/drawing/2014/main" id="{00000000-0008-0000-0000-000084690000}"/>
            </a:ext>
          </a:extLst>
        </xdr:cNvPr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7013" name="Text Box 478">
          <a:extLst>
            <a:ext uri="{FF2B5EF4-FFF2-40B4-BE49-F238E27FC236}">
              <a16:creationId xmlns:a16="http://schemas.microsoft.com/office/drawing/2014/main" id="{00000000-0008-0000-0000-000085690000}"/>
            </a:ext>
          </a:extLst>
        </xdr:cNvPr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14" name="Text Box 487">
          <a:extLst>
            <a:ext uri="{FF2B5EF4-FFF2-40B4-BE49-F238E27FC236}">
              <a16:creationId xmlns:a16="http://schemas.microsoft.com/office/drawing/2014/main" id="{00000000-0008-0000-0000-000086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15" name="Text Box 488">
          <a:extLst>
            <a:ext uri="{FF2B5EF4-FFF2-40B4-BE49-F238E27FC236}">
              <a16:creationId xmlns:a16="http://schemas.microsoft.com/office/drawing/2014/main" id="{00000000-0008-0000-0000-000087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16" name="Text Box 489">
          <a:extLst>
            <a:ext uri="{FF2B5EF4-FFF2-40B4-BE49-F238E27FC236}">
              <a16:creationId xmlns:a16="http://schemas.microsoft.com/office/drawing/2014/main" id="{00000000-0008-0000-0000-000088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17" name="Text Box 490">
          <a:extLst>
            <a:ext uri="{FF2B5EF4-FFF2-40B4-BE49-F238E27FC236}">
              <a16:creationId xmlns:a16="http://schemas.microsoft.com/office/drawing/2014/main" id="{00000000-0008-0000-0000-000089690000}"/>
            </a:ext>
          </a:extLst>
        </xdr:cNvPr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18" name="Text Box 35">
          <a:extLst>
            <a:ext uri="{FF2B5EF4-FFF2-40B4-BE49-F238E27FC236}">
              <a16:creationId xmlns:a16="http://schemas.microsoft.com/office/drawing/2014/main" id="{00000000-0008-0000-0000-00008A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19" name="Text Box 36">
          <a:extLst>
            <a:ext uri="{FF2B5EF4-FFF2-40B4-BE49-F238E27FC236}">
              <a16:creationId xmlns:a16="http://schemas.microsoft.com/office/drawing/2014/main" id="{00000000-0008-0000-0000-00008B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0" name="Text Box 37">
          <a:extLst>
            <a:ext uri="{FF2B5EF4-FFF2-40B4-BE49-F238E27FC236}">
              <a16:creationId xmlns:a16="http://schemas.microsoft.com/office/drawing/2014/main" id="{00000000-0008-0000-0000-00008C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1" name="Text Box 38">
          <a:extLst>
            <a:ext uri="{FF2B5EF4-FFF2-40B4-BE49-F238E27FC236}">
              <a16:creationId xmlns:a16="http://schemas.microsoft.com/office/drawing/2014/main" id="{00000000-0008-0000-0000-00008D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2" name="Text Box 39">
          <a:extLst>
            <a:ext uri="{FF2B5EF4-FFF2-40B4-BE49-F238E27FC236}">
              <a16:creationId xmlns:a16="http://schemas.microsoft.com/office/drawing/2014/main" id="{00000000-0008-0000-0000-00008E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3" name="Text Box 89">
          <a:extLst>
            <a:ext uri="{FF2B5EF4-FFF2-40B4-BE49-F238E27FC236}">
              <a16:creationId xmlns:a16="http://schemas.microsoft.com/office/drawing/2014/main" id="{00000000-0008-0000-0000-00008F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4" name="Text Box 90">
          <a:extLst>
            <a:ext uri="{FF2B5EF4-FFF2-40B4-BE49-F238E27FC236}">
              <a16:creationId xmlns:a16="http://schemas.microsoft.com/office/drawing/2014/main" id="{00000000-0008-0000-0000-000090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5" name="Text Box 91">
          <a:extLst>
            <a:ext uri="{FF2B5EF4-FFF2-40B4-BE49-F238E27FC236}">
              <a16:creationId xmlns:a16="http://schemas.microsoft.com/office/drawing/2014/main" id="{00000000-0008-0000-0000-000091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6" name="Text Box 92">
          <a:extLst>
            <a:ext uri="{FF2B5EF4-FFF2-40B4-BE49-F238E27FC236}">
              <a16:creationId xmlns:a16="http://schemas.microsoft.com/office/drawing/2014/main" id="{00000000-0008-0000-0000-000092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7" name="Text Box 93">
          <a:extLst>
            <a:ext uri="{FF2B5EF4-FFF2-40B4-BE49-F238E27FC236}">
              <a16:creationId xmlns:a16="http://schemas.microsoft.com/office/drawing/2014/main" id="{00000000-0008-0000-0000-000093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8" name="Text Box 109">
          <a:extLst>
            <a:ext uri="{FF2B5EF4-FFF2-40B4-BE49-F238E27FC236}">
              <a16:creationId xmlns:a16="http://schemas.microsoft.com/office/drawing/2014/main" id="{00000000-0008-0000-0000-000094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9" name="Text Box 110">
          <a:extLst>
            <a:ext uri="{FF2B5EF4-FFF2-40B4-BE49-F238E27FC236}">
              <a16:creationId xmlns:a16="http://schemas.microsoft.com/office/drawing/2014/main" id="{00000000-0008-0000-0000-000095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0" name="Text Box 111">
          <a:extLst>
            <a:ext uri="{FF2B5EF4-FFF2-40B4-BE49-F238E27FC236}">
              <a16:creationId xmlns:a16="http://schemas.microsoft.com/office/drawing/2014/main" id="{00000000-0008-0000-0000-000096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1" name="Text Box 112">
          <a:extLst>
            <a:ext uri="{FF2B5EF4-FFF2-40B4-BE49-F238E27FC236}">
              <a16:creationId xmlns:a16="http://schemas.microsoft.com/office/drawing/2014/main" id="{00000000-0008-0000-0000-000097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2" name="Text Box 113">
          <a:extLst>
            <a:ext uri="{FF2B5EF4-FFF2-40B4-BE49-F238E27FC236}">
              <a16:creationId xmlns:a16="http://schemas.microsoft.com/office/drawing/2014/main" id="{00000000-0008-0000-0000-000098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3" name="Text Box 131">
          <a:extLst>
            <a:ext uri="{FF2B5EF4-FFF2-40B4-BE49-F238E27FC236}">
              <a16:creationId xmlns:a16="http://schemas.microsoft.com/office/drawing/2014/main" id="{00000000-0008-0000-0000-000099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4" name="Text Box 132">
          <a:extLst>
            <a:ext uri="{FF2B5EF4-FFF2-40B4-BE49-F238E27FC236}">
              <a16:creationId xmlns:a16="http://schemas.microsoft.com/office/drawing/2014/main" id="{00000000-0008-0000-0000-00009A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5" name="Text Box 133">
          <a:extLst>
            <a:ext uri="{FF2B5EF4-FFF2-40B4-BE49-F238E27FC236}">
              <a16:creationId xmlns:a16="http://schemas.microsoft.com/office/drawing/2014/main" id="{00000000-0008-0000-0000-00009B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6" name="Text Box 134">
          <a:extLst>
            <a:ext uri="{FF2B5EF4-FFF2-40B4-BE49-F238E27FC236}">
              <a16:creationId xmlns:a16="http://schemas.microsoft.com/office/drawing/2014/main" id="{00000000-0008-0000-0000-00009C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7" name="Text Box 135">
          <a:extLst>
            <a:ext uri="{FF2B5EF4-FFF2-40B4-BE49-F238E27FC236}">
              <a16:creationId xmlns:a16="http://schemas.microsoft.com/office/drawing/2014/main" id="{00000000-0008-0000-0000-00009D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38" name="Text Box 33">
          <a:extLst>
            <a:ext uri="{FF2B5EF4-FFF2-40B4-BE49-F238E27FC236}">
              <a16:creationId xmlns:a16="http://schemas.microsoft.com/office/drawing/2014/main" id="{00000000-0008-0000-0000-00009E690000}"/>
            </a:ext>
          </a:extLst>
        </xdr:cNvPr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39" name="Text Box 34">
          <a:extLst>
            <a:ext uri="{FF2B5EF4-FFF2-40B4-BE49-F238E27FC236}">
              <a16:creationId xmlns:a16="http://schemas.microsoft.com/office/drawing/2014/main" id="{00000000-0008-0000-0000-00009F690000}"/>
            </a:ext>
          </a:extLst>
        </xdr:cNvPr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40" name="Text Box 40">
          <a:extLst>
            <a:ext uri="{FF2B5EF4-FFF2-40B4-BE49-F238E27FC236}">
              <a16:creationId xmlns:a16="http://schemas.microsoft.com/office/drawing/2014/main" id="{00000000-0008-0000-0000-0000A0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41" name="Text Box 41">
          <a:extLst>
            <a:ext uri="{FF2B5EF4-FFF2-40B4-BE49-F238E27FC236}">
              <a16:creationId xmlns:a16="http://schemas.microsoft.com/office/drawing/2014/main" id="{00000000-0008-0000-0000-0000A1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2" name="Text Box 42">
          <a:extLst>
            <a:ext uri="{FF2B5EF4-FFF2-40B4-BE49-F238E27FC236}">
              <a16:creationId xmlns:a16="http://schemas.microsoft.com/office/drawing/2014/main" id="{00000000-0008-0000-0000-0000A2690000}"/>
            </a:ext>
          </a:extLst>
        </xdr:cNvPr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3" name="Text Box 43">
          <a:extLst>
            <a:ext uri="{FF2B5EF4-FFF2-40B4-BE49-F238E27FC236}">
              <a16:creationId xmlns:a16="http://schemas.microsoft.com/office/drawing/2014/main" id="{00000000-0008-0000-0000-0000A3690000}"/>
            </a:ext>
          </a:extLst>
        </xdr:cNvPr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4" name="Text Box 44">
          <a:extLst>
            <a:ext uri="{FF2B5EF4-FFF2-40B4-BE49-F238E27FC236}">
              <a16:creationId xmlns:a16="http://schemas.microsoft.com/office/drawing/2014/main" id="{00000000-0008-0000-0000-0000A4690000}"/>
            </a:ext>
          </a:extLst>
        </xdr:cNvPr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5" name="Text Box 45">
          <a:extLst>
            <a:ext uri="{FF2B5EF4-FFF2-40B4-BE49-F238E27FC236}">
              <a16:creationId xmlns:a16="http://schemas.microsoft.com/office/drawing/2014/main" id="{00000000-0008-0000-0000-0000A5690000}"/>
            </a:ext>
          </a:extLst>
        </xdr:cNvPr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6" name="Text Box 46">
          <a:extLst>
            <a:ext uri="{FF2B5EF4-FFF2-40B4-BE49-F238E27FC236}">
              <a16:creationId xmlns:a16="http://schemas.microsoft.com/office/drawing/2014/main" id="{00000000-0008-0000-0000-0000A6690000}"/>
            </a:ext>
          </a:extLst>
        </xdr:cNvPr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7" name="Text Box 129">
          <a:extLst>
            <a:ext uri="{FF2B5EF4-FFF2-40B4-BE49-F238E27FC236}">
              <a16:creationId xmlns:a16="http://schemas.microsoft.com/office/drawing/2014/main" id="{00000000-0008-0000-0000-0000A7690000}"/>
            </a:ext>
          </a:extLst>
        </xdr:cNvPr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8" name="Text Box 130">
          <a:extLst>
            <a:ext uri="{FF2B5EF4-FFF2-40B4-BE49-F238E27FC236}">
              <a16:creationId xmlns:a16="http://schemas.microsoft.com/office/drawing/2014/main" id="{00000000-0008-0000-0000-0000A8690000}"/>
            </a:ext>
          </a:extLst>
        </xdr:cNvPr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9" name="Text Box 136">
          <a:extLst>
            <a:ext uri="{FF2B5EF4-FFF2-40B4-BE49-F238E27FC236}">
              <a16:creationId xmlns:a16="http://schemas.microsoft.com/office/drawing/2014/main" id="{00000000-0008-0000-0000-0000A9690000}"/>
            </a:ext>
          </a:extLst>
        </xdr:cNvPr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50" name="Text Box 137">
          <a:extLst>
            <a:ext uri="{FF2B5EF4-FFF2-40B4-BE49-F238E27FC236}">
              <a16:creationId xmlns:a16="http://schemas.microsoft.com/office/drawing/2014/main" id="{00000000-0008-0000-0000-0000AA690000}"/>
            </a:ext>
          </a:extLst>
        </xdr:cNvPr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51" name="Text Box 138">
          <a:extLst>
            <a:ext uri="{FF2B5EF4-FFF2-40B4-BE49-F238E27FC236}">
              <a16:creationId xmlns:a16="http://schemas.microsoft.com/office/drawing/2014/main" id="{00000000-0008-0000-0000-0000AB690000}"/>
            </a:ext>
          </a:extLst>
        </xdr:cNvPr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52" name="Text Box 139">
          <a:extLst>
            <a:ext uri="{FF2B5EF4-FFF2-40B4-BE49-F238E27FC236}">
              <a16:creationId xmlns:a16="http://schemas.microsoft.com/office/drawing/2014/main" id="{00000000-0008-0000-0000-0000AC690000}"/>
            </a:ext>
          </a:extLst>
        </xdr:cNvPr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53" name="Text Box 463">
          <a:extLst>
            <a:ext uri="{FF2B5EF4-FFF2-40B4-BE49-F238E27FC236}">
              <a16:creationId xmlns:a16="http://schemas.microsoft.com/office/drawing/2014/main" id="{00000000-0008-0000-0000-0000AD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54" name="Text Box 464">
          <a:extLst>
            <a:ext uri="{FF2B5EF4-FFF2-40B4-BE49-F238E27FC236}">
              <a16:creationId xmlns:a16="http://schemas.microsoft.com/office/drawing/2014/main" id="{00000000-0008-0000-0000-0000AE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55" name="Text Box 465">
          <a:extLst>
            <a:ext uri="{FF2B5EF4-FFF2-40B4-BE49-F238E27FC236}">
              <a16:creationId xmlns:a16="http://schemas.microsoft.com/office/drawing/2014/main" id="{00000000-0008-0000-0000-0000AF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56" name="Text Box 466">
          <a:extLst>
            <a:ext uri="{FF2B5EF4-FFF2-40B4-BE49-F238E27FC236}">
              <a16:creationId xmlns:a16="http://schemas.microsoft.com/office/drawing/2014/main" id="{00000000-0008-0000-0000-0000B0690000}"/>
            </a:ext>
          </a:extLst>
        </xdr:cNvPr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57" name="Text Box 6">
          <a:extLst>
            <a:ext uri="{FF2B5EF4-FFF2-40B4-BE49-F238E27FC236}">
              <a16:creationId xmlns:a16="http://schemas.microsoft.com/office/drawing/2014/main" id="{00000000-0008-0000-0000-0000B1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58" name="Text Box 8">
          <a:extLst>
            <a:ext uri="{FF2B5EF4-FFF2-40B4-BE49-F238E27FC236}">
              <a16:creationId xmlns:a16="http://schemas.microsoft.com/office/drawing/2014/main" id="{00000000-0008-0000-0000-0000B2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59" name="Text Box 10">
          <a:extLst>
            <a:ext uri="{FF2B5EF4-FFF2-40B4-BE49-F238E27FC236}">
              <a16:creationId xmlns:a16="http://schemas.microsoft.com/office/drawing/2014/main" id="{00000000-0008-0000-0000-0000B3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0" name="Text Box 12">
          <a:extLst>
            <a:ext uri="{FF2B5EF4-FFF2-40B4-BE49-F238E27FC236}">
              <a16:creationId xmlns:a16="http://schemas.microsoft.com/office/drawing/2014/main" id="{00000000-0008-0000-0000-0000B4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1" name="Text Box 15">
          <a:extLst>
            <a:ext uri="{FF2B5EF4-FFF2-40B4-BE49-F238E27FC236}">
              <a16:creationId xmlns:a16="http://schemas.microsoft.com/office/drawing/2014/main" id="{00000000-0008-0000-0000-0000B5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2" name="Text Box 338">
          <a:extLst>
            <a:ext uri="{FF2B5EF4-FFF2-40B4-BE49-F238E27FC236}">
              <a16:creationId xmlns:a16="http://schemas.microsoft.com/office/drawing/2014/main" id="{00000000-0008-0000-0000-0000B6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3" name="Text Box 339">
          <a:extLst>
            <a:ext uri="{FF2B5EF4-FFF2-40B4-BE49-F238E27FC236}">
              <a16:creationId xmlns:a16="http://schemas.microsoft.com/office/drawing/2014/main" id="{00000000-0008-0000-0000-0000B7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4" name="Text Box 340">
          <a:extLst>
            <a:ext uri="{FF2B5EF4-FFF2-40B4-BE49-F238E27FC236}">
              <a16:creationId xmlns:a16="http://schemas.microsoft.com/office/drawing/2014/main" id="{00000000-0008-0000-0000-0000B8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5" name="Text Box 341">
          <a:extLst>
            <a:ext uri="{FF2B5EF4-FFF2-40B4-BE49-F238E27FC236}">
              <a16:creationId xmlns:a16="http://schemas.microsoft.com/office/drawing/2014/main" id="{00000000-0008-0000-0000-0000B9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6" name="Text Box 342">
          <a:extLst>
            <a:ext uri="{FF2B5EF4-FFF2-40B4-BE49-F238E27FC236}">
              <a16:creationId xmlns:a16="http://schemas.microsoft.com/office/drawing/2014/main" id="{00000000-0008-0000-0000-0000BA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7" name="Text Box 350">
          <a:extLst>
            <a:ext uri="{FF2B5EF4-FFF2-40B4-BE49-F238E27FC236}">
              <a16:creationId xmlns:a16="http://schemas.microsoft.com/office/drawing/2014/main" id="{00000000-0008-0000-0000-0000BB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8" name="Text Box 351">
          <a:extLst>
            <a:ext uri="{FF2B5EF4-FFF2-40B4-BE49-F238E27FC236}">
              <a16:creationId xmlns:a16="http://schemas.microsoft.com/office/drawing/2014/main" id="{00000000-0008-0000-0000-0000BC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9" name="Text Box 352">
          <a:extLst>
            <a:ext uri="{FF2B5EF4-FFF2-40B4-BE49-F238E27FC236}">
              <a16:creationId xmlns:a16="http://schemas.microsoft.com/office/drawing/2014/main" id="{00000000-0008-0000-0000-0000BD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0" name="Text Box 353">
          <a:extLst>
            <a:ext uri="{FF2B5EF4-FFF2-40B4-BE49-F238E27FC236}">
              <a16:creationId xmlns:a16="http://schemas.microsoft.com/office/drawing/2014/main" id="{00000000-0008-0000-0000-0000BE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1" name="Text Box 354">
          <a:extLst>
            <a:ext uri="{FF2B5EF4-FFF2-40B4-BE49-F238E27FC236}">
              <a16:creationId xmlns:a16="http://schemas.microsoft.com/office/drawing/2014/main" id="{00000000-0008-0000-0000-0000BF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2" name="Text Box 355">
          <a:extLst>
            <a:ext uri="{FF2B5EF4-FFF2-40B4-BE49-F238E27FC236}">
              <a16:creationId xmlns:a16="http://schemas.microsoft.com/office/drawing/2014/main" id="{00000000-0008-0000-0000-0000C0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3" name="Text Box 356">
          <a:extLst>
            <a:ext uri="{FF2B5EF4-FFF2-40B4-BE49-F238E27FC236}">
              <a16:creationId xmlns:a16="http://schemas.microsoft.com/office/drawing/2014/main" id="{00000000-0008-0000-0000-0000C1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4" name="Text Box 357">
          <a:extLst>
            <a:ext uri="{FF2B5EF4-FFF2-40B4-BE49-F238E27FC236}">
              <a16:creationId xmlns:a16="http://schemas.microsoft.com/office/drawing/2014/main" id="{00000000-0008-0000-0000-0000C2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5" name="Text Box 358">
          <a:extLst>
            <a:ext uri="{FF2B5EF4-FFF2-40B4-BE49-F238E27FC236}">
              <a16:creationId xmlns:a16="http://schemas.microsoft.com/office/drawing/2014/main" id="{00000000-0008-0000-0000-0000C3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6" name="Text Box 359">
          <a:extLst>
            <a:ext uri="{FF2B5EF4-FFF2-40B4-BE49-F238E27FC236}">
              <a16:creationId xmlns:a16="http://schemas.microsoft.com/office/drawing/2014/main" id="{00000000-0008-0000-0000-0000C4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7" name="Text Box 362">
          <a:extLst>
            <a:ext uri="{FF2B5EF4-FFF2-40B4-BE49-F238E27FC236}">
              <a16:creationId xmlns:a16="http://schemas.microsoft.com/office/drawing/2014/main" id="{00000000-0008-0000-0000-0000C5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8" name="Text Box 363">
          <a:extLst>
            <a:ext uri="{FF2B5EF4-FFF2-40B4-BE49-F238E27FC236}">
              <a16:creationId xmlns:a16="http://schemas.microsoft.com/office/drawing/2014/main" id="{00000000-0008-0000-0000-0000C6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9" name="Text Box 364">
          <a:extLst>
            <a:ext uri="{FF2B5EF4-FFF2-40B4-BE49-F238E27FC236}">
              <a16:creationId xmlns:a16="http://schemas.microsoft.com/office/drawing/2014/main" id="{00000000-0008-0000-0000-0000C7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80" name="Text Box 365">
          <a:extLst>
            <a:ext uri="{FF2B5EF4-FFF2-40B4-BE49-F238E27FC236}">
              <a16:creationId xmlns:a16="http://schemas.microsoft.com/office/drawing/2014/main" id="{00000000-0008-0000-0000-0000C8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81" name="Text Box 366">
          <a:extLst>
            <a:ext uri="{FF2B5EF4-FFF2-40B4-BE49-F238E27FC236}">
              <a16:creationId xmlns:a16="http://schemas.microsoft.com/office/drawing/2014/main" id="{00000000-0008-0000-0000-0000C9690000}"/>
            </a:ext>
          </a:extLst>
        </xdr:cNvPr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0</xdr:row>
      <xdr:rowOff>0</xdr:rowOff>
    </xdr:from>
    <xdr:to>
      <xdr:col>5</xdr:col>
      <xdr:colOff>2038350</xdr:colOff>
      <xdr:row>2</xdr:row>
      <xdr:rowOff>19050</xdr:rowOff>
    </xdr:to>
    <xdr:pic>
      <xdr:nvPicPr>
        <xdr:cNvPr id="27082" name="Grafik 27731">
          <a:extLst>
            <a:ext uri="{FF2B5EF4-FFF2-40B4-BE49-F238E27FC236}">
              <a16:creationId xmlns:a16="http://schemas.microsoft.com/office/drawing/2014/main" id="{00000000-0008-0000-0000-0000CA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0"/>
          <a:ext cx="1676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18</xdr:row>
      <xdr:rowOff>114300</xdr:rowOff>
    </xdr:from>
    <xdr:ext cx="76200" cy="200025"/>
    <xdr:sp macro="" textlink="">
      <xdr:nvSpPr>
        <xdr:cNvPr id="797" name="Text Box 49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5438775" y="459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114300</xdr:rowOff>
    </xdr:from>
    <xdr:ext cx="76200" cy="200025"/>
    <xdr:sp macro="" textlink="">
      <xdr:nvSpPr>
        <xdr:cNvPr id="798" name="Text Box 496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438775" y="459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114300</xdr:rowOff>
    </xdr:from>
    <xdr:ext cx="76200" cy="200025"/>
    <xdr:sp macro="" textlink="">
      <xdr:nvSpPr>
        <xdr:cNvPr id="799" name="Text Box 49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5438775" y="459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114300</xdr:rowOff>
    </xdr:from>
    <xdr:ext cx="76200" cy="200025"/>
    <xdr:sp macro="" textlink="">
      <xdr:nvSpPr>
        <xdr:cNvPr id="800" name="Text Box 49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5438775" y="459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76200" cy="200025"/>
    <xdr:sp macro="" textlink="">
      <xdr:nvSpPr>
        <xdr:cNvPr id="801" name="Text Box 47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5438775" y="483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76200" cy="200025"/>
    <xdr:sp macro="" textlink="">
      <xdr:nvSpPr>
        <xdr:cNvPr id="802" name="Text Box 4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5438775" y="483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76200" cy="200025"/>
    <xdr:sp macro="" textlink="">
      <xdr:nvSpPr>
        <xdr:cNvPr id="803" name="Text Box 48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5438775" y="483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76200" cy="200025"/>
    <xdr:sp macro="" textlink="">
      <xdr:nvSpPr>
        <xdr:cNvPr id="804" name="Text Box 48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5438775" y="483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08" name="Text Box 8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09" name="Text Box 1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10" name="Text Box 1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12" name="Text Box 28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13" name="Text Box 2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14" name="Text Box 3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15" name="Text Box 3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16" name="Text Box 3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17" name="Text Box 3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18" name="Text Box 3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19" name="Text Box 3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1" name="Text Box 89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2" name="Text Box 9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3" name="Text Box 9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4" name="Text Box 9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5" name="Text Box 9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6" name="Text Box 10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7" name="Text Box 11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8" name="Text Box 11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9" name="Text Box 11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0" name="Text Box 11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1" name="Text Box 13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2" name="Text Box 13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3" name="Text Box 13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4" name="Text Box 134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5" name="Text Box 13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36" name="Text Box 336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37" name="Text Box 337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8" name="Text Box 33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9" name="Text Box 33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40" name="Text Box 34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41" name="Text Box 34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42" name="Text Box 34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43" name="Text Box 34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44" name="Text Box 346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45" name="Text Box 34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46" name="Text Box 34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47" name="Text Box 34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48" name="Text Box 35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49" name="Text Box 35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0" name="Text Box 35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1" name="Text Box 35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2" name="Text Box 354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3" name="Text Box 35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4" name="Text Box 356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5" name="Text Box 357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6" name="Text Box 358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7" name="Text Box 35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58" name="Text Box 36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59" name="Text Box 36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60" name="Text Box 36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61" name="Text Box 36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62" name="Text Box 364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63" name="Text Box 36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64" name="Text Box 366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65" name="Text Box 367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66" name="Text Box 368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67" name="Text Box 36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68" name="Text Box 37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69" name="Text Box 4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0" name="Text Box 4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1" name="Text Box 46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2" name="Text Box 464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3" name="Text Box 46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4" name="Text Box 466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5" name="Text Box 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6" name="Text Box 8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7" name="Text Box 1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8" name="Text Box 1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0" name="Text Box 33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1" name="Text Box 33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2" name="Text Box 34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3" name="Text Box 34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4" name="Text Box 34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5" name="Text Box 35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6" name="Text Box 35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7" name="Text Box 35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8" name="Text Box 35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9" name="Text Box 354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0" name="Text Box 35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1" name="Text Box 356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2" name="Text Box 357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3" name="Text Box 358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4" name="Text Box 35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5" name="Text Box 36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6" name="Text Box 36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7" name="Text Box 364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8" name="Text Box 36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9" name="Text Box 366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02" name="Text Box 6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03" name="Text Box 8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04" name="Text Box 1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05" name="Text Box 1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07" name="Text Box 2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08" name="Text Box 2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09" name="Text Box 3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10" name="Text Box 3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1" name="Text Box 3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2" name="Text Box 36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3" name="Text Box 37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4" name="Text Box 38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6" name="Text Box 8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7" name="Text Box 9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8" name="Text Box 9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9" name="Text Box 9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0" name="Text Box 9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1" name="Text Box 10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2" name="Text Box 11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3" name="Text Box 11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4" name="Text Box 11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5" name="Text Box 11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6" name="Text Box 13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7" name="Text Box 13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8" name="Text Box 13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9" name="Text Box 13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30" name="Text Box 13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31" name="Text Box 336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32" name="Text Box 33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33" name="Text Box 33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34" name="Text Box 33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35" name="Text Box 34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36" name="Text Box 34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37" name="Text Box 34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38" name="Text Box 34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39" name="Text Box 34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40" name="Text Box 34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41" name="Text Box 34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42" name="Text Box 34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3" name="Text Box 35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4" name="Text Box 35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5" name="Text Box 35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6" name="Text Box 353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7" name="Text Box 35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8" name="Text Box 35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9" name="Text Box 356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0" name="Text Box 35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1" name="Text Box 35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2" name="Text Box 35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53" name="Text Box 36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54" name="Text Box 36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5" name="Text Box 36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6" name="Text Box 36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7" name="Text Box 36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8" name="Text Box 36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9" name="Text Box 36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60" name="Text Box 36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61" name="Text Box 36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62" name="Text Box 36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63" name="Text Box 37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64" name="Text Box 4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65" name="Text Box 4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66" name="Text Box 46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67" name="Text Box 46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68" name="Text Box 46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69" name="Text Box 466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0" name="Text Box 6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1" name="Text Box 8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2" name="Text Box 1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5" name="Text Box 33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6" name="Text Box 33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7" name="Text Box 34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8" name="Text Box 34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9" name="Text Box 34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0" name="Text Box 35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1" name="Text Box 35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2" name="Text Box 35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3" name="Text Box 353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4" name="Text Box 35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5" name="Text Box 35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6" name="Text Box 356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7" name="Text Box 357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8" name="Text Box 358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9" name="Text Box 35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0" name="Text Box 36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1" name="Text Box 36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2" name="Text Box 36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3" name="Text Box 36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4" name="Text Box 36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7" name="Text Box 28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8" name="Text Box 29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9" name="Text Box 3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0" name="Text Box 3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1" name="Text Box 336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2" name="Text Box 33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3" name="Text Box 34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4" name="Text Box 34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5" name="Text Box 34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6" name="Text Box 348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7" name="Text Box 34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8" name="Text Box 36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9" name="Text Box 36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10" name="Text Box 36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11" name="Text Box 368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12" name="Text Box 36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13" name="Text Box 37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14" name="Text Box 174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15" name="Text Box 17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16" name="Text Box 17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17" name="Text Box 17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18" name="Text Box 17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19" name="Text Box 17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20" name="Text Box 1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21" name="Text Box 18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22" name="Text Box 18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23" name="Text Box 18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24" name="Text Box 184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25" name="Text Box 18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26" name="Text Box 18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27" name="Text Box 18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28" name="Text Box 18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29" name="Text Box 18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30" name="Text Box 19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31" name="Text Box 19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32" name="Text Box 19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33" name="Text Box 19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34" name="Text Box 19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35" name="Text Box 195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36" name="Text Box 19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37" name="Text Box 197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38" name="Text Box 198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39" name="Text Box 19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40" name="Text Box 20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41" name="Text Box 20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42" name="Text Box 2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43" name="Text Box 2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44" name="Text Box 47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45" name="Text Box 4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46" name="Text Box 48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47" name="Text Box 48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24</xdr:row>
      <xdr:rowOff>0</xdr:rowOff>
    </xdr:from>
    <xdr:ext cx="76200" cy="200025"/>
    <xdr:sp macro="" textlink="">
      <xdr:nvSpPr>
        <xdr:cNvPr id="1048" name="Text Box 48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552575" y="609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49" name="Text Box 484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24802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50" name="Text Box 48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24802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51" name="Text Box 486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24802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52" name="Text Box 58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24802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53" name="Text Box 586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24802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00025"/>
    <xdr:sp macro="" textlink="">
      <xdr:nvSpPr>
        <xdr:cNvPr id="1054" name="Text Box 58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24802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76200" cy="200025"/>
    <xdr:sp macro="" textlink="">
      <xdr:nvSpPr>
        <xdr:cNvPr id="1055" name="Text Box 22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7629525" y="597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76200" cy="200025"/>
    <xdr:sp macro="" textlink="">
      <xdr:nvSpPr>
        <xdr:cNvPr id="1056" name="Text Box 22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7629525" y="597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76200" cy="200025"/>
    <xdr:sp macro="" textlink="">
      <xdr:nvSpPr>
        <xdr:cNvPr id="1057" name="Text Box 50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7629525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76200" cy="200025"/>
    <xdr:sp macro="" textlink="">
      <xdr:nvSpPr>
        <xdr:cNvPr id="1058" name="Text Box 50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7629525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76200" cy="200025"/>
    <xdr:sp macro="" textlink="">
      <xdr:nvSpPr>
        <xdr:cNvPr id="1059" name="Text Box 507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7629525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76200" cy="200025"/>
    <xdr:sp macro="" textlink="">
      <xdr:nvSpPr>
        <xdr:cNvPr id="1060" name="Text Box 50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7629525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76200" cy="200025"/>
    <xdr:sp macro="" textlink="">
      <xdr:nvSpPr>
        <xdr:cNvPr id="1061" name="Text Box 50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7629525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76200" cy="200025"/>
    <xdr:sp macro="" textlink="">
      <xdr:nvSpPr>
        <xdr:cNvPr id="1062" name="Text Box 51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7629525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63" name="Text Box 49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64" name="Text Box 49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65" name="Text Box 49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66" name="Text Box 49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67" name="Text Box 51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68" name="Text Box 51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69" name="Text Box 51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70" name="Text Box 51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71" name="Text Box 56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543877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72" name="Text Box 56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43877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73" name="Text Box 56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543877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74" name="Text Box 564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543877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75" name="Text Box 56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76" name="Text Box 56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77" name="Text Box 56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76200" cy="200025"/>
    <xdr:sp macro="" textlink="">
      <xdr:nvSpPr>
        <xdr:cNvPr id="1078" name="Text Box 56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33266D28-9792-4E74-8122-FCF717C96E9F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857ADF61-6297-4D15-A122-934F063286FF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890D14FE-EC12-4720-AA10-FD0C9AC508A1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AB0845BF-F6BD-44B0-BC0B-E60F2E4A0B33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D868E027-1956-463C-8C08-FBC1C9A4A1B2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A1728314-44D6-4F69-ADD5-3B1513336034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8" name="Text Box 20">
          <a:extLst>
            <a:ext uri="{FF2B5EF4-FFF2-40B4-BE49-F238E27FC236}">
              <a16:creationId xmlns:a16="http://schemas.microsoft.com/office/drawing/2014/main" id="{5791C482-B526-43D1-939E-00CDC881CF99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9" name="Text Box 49">
          <a:extLst>
            <a:ext uri="{FF2B5EF4-FFF2-40B4-BE49-F238E27FC236}">
              <a16:creationId xmlns:a16="http://schemas.microsoft.com/office/drawing/2014/main" id="{7880C278-BC7F-4A32-B7A8-543A86D368EF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0" name="Text Box 50">
          <a:extLst>
            <a:ext uri="{FF2B5EF4-FFF2-40B4-BE49-F238E27FC236}">
              <a16:creationId xmlns:a16="http://schemas.microsoft.com/office/drawing/2014/main" id="{AF77671D-089F-4A09-985D-F5458F3CFED4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1" name="Text Box 51">
          <a:extLst>
            <a:ext uri="{FF2B5EF4-FFF2-40B4-BE49-F238E27FC236}">
              <a16:creationId xmlns:a16="http://schemas.microsoft.com/office/drawing/2014/main" id="{020DCE34-6BDF-4AEF-811C-B6E633368E19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2" name="Text Box 52">
          <a:extLst>
            <a:ext uri="{FF2B5EF4-FFF2-40B4-BE49-F238E27FC236}">
              <a16:creationId xmlns:a16="http://schemas.microsoft.com/office/drawing/2014/main" id="{109A71E5-3675-48DB-86C6-501A7F4072E5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3" name="Text Box 53">
          <a:extLst>
            <a:ext uri="{FF2B5EF4-FFF2-40B4-BE49-F238E27FC236}">
              <a16:creationId xmlns:a16="http://schemas.microsoft.com/office/drawing/2014/main" id="{5BFC32E5-DF75-4983-9B44-6D9FFEC20B27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4" name="Text Box 94">
          <a:extLst>
            <a:ext uri="{FF2B5EF4-FFF2-40B4-BE49-F238E27FC236}">
              <a16:creationId xmlns:a16="http://schemas.microsoft.com/office/drawing/2014/main" id="{420371FE-CE54-420E-8347-AE2E6A3DB5EE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5" name="Text Box 95">
          <a:extLst>
            <a:ext uri="{FF2B5EF4-FFF2-40B4-BE49-F238E27FC236}">
              <a16:creationId xmlns:a16="http://schemas.microsoft.com/office/drawing/2014/main" id="{E7B7D33D-F9DF-490F-BA6D-64C41564CCEF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6" name="Text Box 96">
          <a:extLst>
            <a:ext uri="{FF2B5EF4-FFF2-40B4-BE49-F238E27FC236}">
              <a16:creationId xmlns:a16="http://schemas.microsoft.com/office/drawing/2014/main" id="{16C86464-A2AD-4B3C-A244-06A206859364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7" name="Text Box 97">
          <a:extLst>
            <a:ext uri="{FF2B5EF4-FFF2-40B4-BE49-F238E27FC236}">
              <a16:creationId xmlns:a16="http://schemas.microsoft.com/office/drawing/2014/main" id="{DF62F389-D893-469A-9542-B6F9DC297933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8" name="Text Box 98">
          <a:extLst>
            <a:ext uri="{FF2B5EF4-FFF2-40B4-BE49-F238E27FC236}">
              <a16:creationId xmlns:a16="http://schemas.microsoft.com/office/drawing/2014/main" id="{BB6E7453-3DE3-4DAC-AB3E-6443F052572A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9" name="Text Box 114">
          <a:extLst>
            <a:ext uri="{FF2B5EF4-FFF2-40B4-BE49-F238E27FC236}">
              <a16:creationId xmlns:a16="http://schemas.microsoft.com/office/drawing/2014/main" id="{83A757D4-AD7E-413F-8980-61F924B5AA9C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20" name="Text Box 115">
          <a:extLst>
            <a:ext uri="{FF2B5EF4-FFF2-40B4-BE49-F238E27FC236}">
              <a16:creationId xmlns:a16="http://schemas.microsoft.com/office/drawing/2014/main" id="{DC919C8F-6290-40E6-BAA3-48DE6EC7E0C0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21" name="Text Box 116">
          <a:extLst>
            <a:ext uri="{FF2B5EF4-FFF2-40B4-BE49-F238E27FC236}">
              <a16:creationId xmlns:a16="http://schemas.microsoft.com/office/drawing/2014/main" id="{E40BAB39-DD23-4B76-91D0-9B8FCE10D84F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22" name="Text Box 117">
          <a:extLst>
            <a:ext uri="{FF2B5EF4-FFF2-40B4-BE49-F238E27FC236}">
              <a16:creationId xmlns:a16="http://schemas.microsoft.com/office/drawing/2014/main" id="{78657D72-5F06-479B-885D-0B05A9C0799E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23" name="Text Box 118">
          <a:extLst>
            <a:ext uri="{FF2B5EF4-FFF2-40B4-BE49-F238E27FC236}">
              <a16:creationId xmlns:a16="http://schemas.microsoft.com/office/drawing/2014/main" id="{D3391D8B-BA5B-46EB-8D9B-6F1D3E12897F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24" name="Text Box 142">
          <a:extLst>
            <a:ext uri="{FF2B5EF4-FFF2-40B4-BE49-F238E27FC236}">
              <a16:creationId xmlns:a16="http://schemas.microsoft.com/office/drawing/2014/main" id="{54A61149-38E0-482C-BEC7-B814D99D4DCC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25" name="Text Box 143">
          <a:extLst>
            <a:ext uri="{FF2B5EF4-FFF2-40B4-BE49-F238E27FC236}">
              <a16:creationId xmlns:a16="http://schemas.microsoft.com/office/drawing/2014/main" id="{7505594A-DF70-418D-B632-826FFFE16698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26" name="Text Box 144">
          <a:extLst>
            <a:ext uri="{FF2B5EF4-FFF2-40B4-BE49-F238E27FC236}">
              <a16:creationId xmlns:a16="http://schemas.microsoft.com/office/drawing/2014/main" id="{7BD89B4E-5240-4C5D-95DD-EE6ECED643A7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27" name="Text Box 145">
          <a:extLst>
            <a:ext uri="{FF2B5EF4-FFF2-40B4-BE49-F238E27FC236}">
              <a16:creationId xmlns:a16="http://schemas.microsoft.com/office/drawing/2014/main" id="{55620530-AF6F-47B8-92FF-74F525A4F1D7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28" name="Text Box 146">
          <a:extLst>
            <a:ext uri="{FF2B5EF4-FFF2-40B4-BE49-F238E27FC236}">
              <a16:creationId xmlns:a16="http://schemas.microsoft.com/office/drawing/2014/main" id="{C357B836-0960-4E8E-BD04-EFA985F89C66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29" name="Text Box 373">
          <a:extLst>
            <a:ext uri="{FF2B5EF4-FFF2-40B4-BE49-F238E27FC236}">
              <a16:creationId xmlns:a16="http://schemas.microsoft.com/office/drawing/2014/main" id="{8D5F7EFC-2029-4A26-9D44-B9F27F637A0C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30" name="Text Box 374">
          <a:extLst>
            <a:ext uri="{FF2B5EF4-FFF2-40B4-BE49-F238E27FC236}">
              <a16:creationId xmlns:a16="http://schemas.microsoft.com/office/drawing/2014/main" id="{93F6C9DF-C6DA-4BCD-8151-B384851DF90E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31" name="Text Box 375">
          <a:extLst>
            <a:ext uri="{FF2B5EF4-FFF2-40B4-BE49-F238E27FC236}">
              <a16:creationId xmlns:a16="http://schemas.microsoft.com/office/drawing/2014/main" id="{3BC24A2B-B0E0-4D33-9275-9AD8CBF60292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32" name="Text Box 376">
          <a:extLst>
            <a:ext uri="{FF2B5EF4-FFF2-40B4-BE49-F238E27FC236}">
              <a16:creationId xmlns:a16="http://schemas.microsoft.com/office/drawing/2014/main" id="{0A63D8E4-55CF-402C-ACA1-DB3A60C961B1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33" name="Text Box 377">
          <a:extLst>
            <a:ext uri="{FF2B5EF4-FFF2-40B4-BE49-F238E27FC236}">
              <a16:creationId xmlns:a16="http://schemas.microsoft.com/office/drawing/2014/main" id="{7741E23A-8C1F-484D-9539-56DBF8D5EDFB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34" name="Text Box 385">
          <a:extLst>
            <a:ext uri="{FF2B5EF4-FFF2-40B4-BE49-F238E27FC236}">
              <a16:creationId xmlns:a16="http://schemas.microsoft.com/office/drawing/2014/main" id="{423D7AB8-553E-4D67-8737-2E7607E03DA3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35" name="Text Box 386">
          <a:extLst>
            <a:ext uri="{FF2B5EF4-FFF2-40B4-BE49-F238E27FC236}">
              <a16:creationId xmlns:a16="http://schemas.microsoft.com/office/drawing/2014/main" id="{416AD99E-CE97-4F59-86BC-FC3AA0BDD59F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36" name="Text Box 387">
          <a:extLst>
            <a:ext uri="{FF2B5EF4-FFF2-40B4-BE49-F238E27FC236}">
              <a16:creationId xmlns:a16="http://schemas.microsoft.com/office/drawing/2014/main" id="{1EA973D4-DD51-45D6-8127-BE5C478F2E37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37" name="Text Box 388">
          <a:extLst>
            <a:ext uri="{FF2B5EF4-FFF2-40B4-BE49-F238E27FC236}">
              <a16:creationId xmlns:a16="http://schemas.microsoft.com/office/drawing/2014/main" id="{A1B7F1CA-5F69-4B97-A918-E8048A813D5F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38" name="Text Box 389">
          <a:extLst>
            <a:ext uri="{FF2B5EF4-FFF2-40B4-BE49-F238E27FC236}">
              <a16:creationId xmlns:a16="http://schemas.microsoft.com/office/drawing/2014/main" id="{5501411C-81E3-4FC7-822C-5FF14720CB2F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39" name="Text Box 390">
          <a:extLst>
            <a:ext uri="{FF2B5EF4-FFF2-40B4-BE49-F238E27FC236}">
              <a16:creationId xmlns:a16="http://schemas.microsoft.com/office/drawing/2014/main" id="{3CC65B83-4AC8-4E1B-B60F-E2B4E157AB46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40" name="Text Box 391">
          <a:extLst>
            <a:ext uri="{FF2B5EF4-FFF2-40B4-BE49-F238E27FC236}">
              <a16:creationId xmlns:a16="http://schemas.microsoft.com/office/drawing/2014/main" id="{8A469F0E-30E3-455C-9B33-12FA9EB7879C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41" name="Text Box 392">
          <a:extLst>
            <a:ext uri="{FF2B5EF4-FFF2-40B4-BE49-F238E27FC236}">
              <a16:creationId xmlns:a16="http://schemas.microsoft.com/office/drawing/2014/main" id="{F2D4BB9A-206F-44F7-9EF3-DA3A546B30FC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42" name="Text Box 393">
          <a:extLst>
            <a:ext uri="{FF2B5EF4-FFF2-40B4-BE49-F238E27FC236}">
              <a16:creationId xmlns:a16="http://schemas.microsoft.com/office/drawing/2014/main" id="{3AE57126-C8F7-4787-A322-082602C33920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43" name="Text Box 394">
          <a:extLst>
            <a:ext uri="{FF2B5EF4-FFF2-40B4-BE49-F238E27FC236}">
              <a16:creationId xmlns:a16="http://schemas.microsoft.com/office/drawing/2014/main" id="{1B89F714-5FEA-468B-BDF9-8505C841A0B1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44" name="Text Box 397">
          <a:extLst>
            <a:ext uri="{FF2B5EF4-FFF2-40B4-BE49-F238E27FC236}">
              <a16:creationId xmlns:a16="http://schemas.microsoft.com/office/drawing/2014/main" id="{BE6BECD2-7D5E-4D32-8B54-8E4DAEB33445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45" name="Text Box 398">
          <a:extLst>
            <a:ext uri="{FF2B5EF4-FFF2-40B4-BE49-F238E27FC236}">
              <a16:creationId xmlns:a16="http://schemas.microsoft.com/office/drawing/2014/main" id="{52CDB96B-A9A6-4603-96CD-54362C9FA8E5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46" name="Text Box 399">
          <a:extLst>
            <a:ext uri="{FF2B5EF4-FFF2-40B4-BE49-F238E27FC236}">
              <a16:creationId xmlns:a16="http://schemas.microsoft.com/office/drawing/2014/main" id="{FAED4345-54CF-4972-A5E7-5CA48AA76713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47" name="Text Box 400">
          <a:extLst>
            <a:ext uri="{FF2B5EF4-FFF2-40B4-BE49-F238E27FC236}">
              <a16:creationId xmlns:a16="http://schemas.microsoft.com/office/drawing/2014/main" id="{D1C72FB7-6216-4BE5-9259-E222B94EF88D}"/>
            </a:ext>
          </a:extLst>
        </xdr:cNvPr>
        <xdr:cNvSpPr txBox="1">
          <a:spLocks noChangeArrowheads="1"/>
        </xdr:cNvSpPr>
      </xdr:nvSpPr>
      <xdr:spPr bwMode="auto">
        <a:xfrm>
          <a:off x="7858606" y="3724179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107757</xdr:colOff>
      <xdr:row>8</xdr:row>
      <xdr:rowOff>175876</xdr:rowOff>
    </xdr:from>
    <xdr:ext cx="76200" cy="202334"/>
    <xdr:sp macro="" textlink="">
      <xdr:nvSpPr>
        <xdr:cNvPr id="48" name="Text Box 401">
          <a:extLst>
            <a:ext uri="{FF2B5EF4-FFF2-40B4-BE49-F238E27FC236}">
              <a16:creationId xmlns:a16="http://schemas.microsoft.com/office/drawing/2014/main" id="{8CBDE5D0-B200-4F02-80E4-8682CC52F5F7}"/>
            </a:ext>
          </a:extLst>
        </xdr:cNvPr>
        <xdr:cNvSpPr txBox="1">
          <a:spLocks noChangeArrowheads="1"/>
        </xdr:cNvSpPr>
      </xdr:nvSpPr>
      <xdr:spPr bwMode="auto">
        <a:xfrm>
          <a:off x="7966363" y="4247573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114300</xdr:rowOff>
    </xdr:from>
    <xdr:ext cx="76200" cy="202334"/>
    <xdr:sp macro="" textlink="">
      <xdr:nvSpPr>
        <xdr:cNvPr id="49" name="Text Box 495">
          <a:extLst>
            <a:ext uri="{FF2B5EF4-FFF2-40B4-BE49-F238E27FC236}">
              <a16:creationId xmlns:a16="http://schemas.microsoft.com/office/drawing/2014/main" id="{EE44808A-D570-48F4-A470-37C2CA103CE0}"/>
            </a:ext>
          </a:extLst>
        </xdr:cNvPr>
        <xdr:cNvSpPr txBox="1">
          <a:spLocks noChangeArrowheads="1"/>
        </xdr:cNvSpPr>
      </xdr:nvSpPr>
      <xdr:spPr bwMode="auto">
        <a:xfrm>
          <a:off x="7858606" y="441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114300</xdr:rowOff>
    </xdr:from>
    <xdr:ext cx="76200" cy="202334"/>
    <xdr:sp macro="" textlink="">
      <xdr:nvSpPr>
        <xdr:cNvPr id="50" name="Text Box 496">
          <a:extLst>
            <a:ext uri="{FF2B5EF4-FFF2-40B4-BE49-F238E27FC236}">
              <a16:creationId xmlns:a16="http://schemas.microsoft.com/office/drawing/2014/main" id="{797A8684-E0DD-4770-9611-7419605FC383}"/>
            </a:ext>
          </a:extLst>
        </xdr:cNvPr>
        <xdr:cNvSpPr txBox="1">
          <a:spLocks noChangeArrowheads="1"/>
        </xdr:cNvSpPr>
      </xdr:nvSpPr>
      <xdr:spPr bwMode="auto">
        <a:xfrm>
          <a:off x="7858606" y="441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114300</xdr:rowOff>
    </xdr:from>
    <xdr:ext cx="76200" cy="202334"/>
    <xdr:sp macro="" textlink="">
      <xdr:nvSpPr>
        <xdr:cNvPr id="51" name="Text Box 497">
          <a:extLst>
            <a:ext uri="{FF2B5EF4-FFF2-40B4-BE49-F238E27FC236}">
              <a16:creationId xmlns:a16="http://schemas.microsoft.com/office/drawing/2014/main" id="{84C62C2C-89E7-4AF7-B61F-8AC5411A1C34}"/>
            </a:ext>
          </a:extLst>
        </xdr:cNvPr>
        <xdr:cNvSpPr txBox="1">
          <a:spLocks noChangeArrowheads="1"/>
        </xdr:cNvSpPr>
      </xdr:nvSpPr>
      <xdr:spPr bwMode="auto">
        <a:xfrm>
          <a:off x="7858606" y="441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114300</xdr:rowOff>
    </xdr:from>
    <xdr:ext cx="76200" cy="202334"/>
    <xdr:sp macro="" textlink="">
      <xdr:nvSpPr>
        <xdr:cNvPr id="52" name="Text Box 498">
          <a:extLst>
            <a:ext uri="{FF2B5EF4-FFF2-40B4-BE49-F238E27FC236}">
              <a16:creationId xmlns:a16="http://schemas.microsoft.com/office/drawing/2014/main" id="{03BA31AE-B448-469F-BC03-2D0CFBE9BE78}"/>
            </a:ext>
          </a:extLst>
        </xdr:cNvPr>
        <xdr:cNvSpPr txBox="1">
          <a:spLocks noChangeArrowheads="1"/>
        </xdr:cNvSpPr>
      </xdr:nvSpPr>
      <xdr:spPr bwMode="auto">
        <a:xfrm>
          <a:off x="7858606" y="441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53" name="Text Box 7">
          <a:extLst>
            <a:ext uri="{FF2B5EF4-FFF2-40B4-BE49-F238E27FC236}">
              <a16:creationId xmlns:a16="http://schemas.microsoft.com/office/drawing/2014/main" id="{28041E1E-F329-4970-92CE-EE66ADEC1516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3B5247F5-B4B2-4649-BFBB-F8ED2F9A807F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2367E504-DD9E-48D2-A55F-380D8E2FD6B0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BBD50E84-3F72-4578-B31F-CEE71489FF59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F91D99E4-AD1D-4432-9350-7118DD99911E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id="{C6B9724A-9C8E-49CD-BBCD-C3F8698CFDD5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64824BE4-41BB-4F07-91EA-BB49C620AEA7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60" name="Text Box 49">
          <a:extLst>
            <a:ext uri="{FF2B5EF4-FFF2-40B4-BE49-F238E27FC236}">
              <a16:creationId xmlns:a16="http://schemas.microsoft.com/office/drawing/2014/main" id="{DDF07431-8DCD-44A4-9302-E1654BE66A4D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61" name="Text Box 50">
          <a:extLst>
            <a:ext uri="{FF2B5EF4-FFF2-40B4-BE49-F238E27FC236}">
              <a16:creationId xmlns:a16="http://schemas.microsoft.com/office/drawing/2014/main" id="{EE17E5BC-C37B-46D2-A7CD-0E95CBA13F01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62" name="Text Box 51">
          <a:extLst>
            <a:ext uri="{FF2B5EF4-FFF2-40B4-BE49-F238E27FC236}">
              <a16:creationId xmlns:a16="http://schemas.microsoft.com/office/drawing/2014/main" id="{D5F58E87-C24A-44EA-891A-BA0EED637D9B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63" name="Text Box 52">
          <a:extLst>
            <a:ext uri="{FF2B5EF4-FFF2-40B4-BE49-F238E27FC236}">
              <a16:creationId xmlns:a16="http://schemas.microsoft.com/office/drawing/2014/main" id="{CD2FB79D-7E7A-4904-96D4-0BAD5DBE9E70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68" name="Text Box 53">
          <a:extLst>
            <a:ext uri="{FF2B5EF4-FFF2-40B4-BE49-F238E27FC236}">
              <a16:creationId xmlns:a16="http://schemas.microsoft.com/office/drawing/2014/main" id="{8C1D53AB-5301-427B-A8B6-27E42E5BF1BA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69" name="Text Box 94">
          <a:extLst>
            <a:ext uri="{FF2B5EF4-FFF2-40B4-BE49-F238E27FC236}">
              <a16:creationId xmlns:a16="http://schemas.microsoft.com/office/drawing/2014/main" id="{4AA799FA-6D88-4EB8-9322-1F0F5658DA14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70" name="Text Box 95">
          <a:extLst>
            <a:ext uri="{FF2B5EF4-FFF2-40B4-BE49-F238E27FC236}">
              <a16:creationId xmlns:a16="http://schemas.microsoft.com/office/drawing/2014/main" id="{A6BBFB67-E72F-40EE-BF30-E05824187284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71" name="Text Box 96">
          <a:extLst>
            <a:ext uri="{FF2B5EF4-FFF2-40B4-BE49-F238E27FC236}">
              <a16:creationId xmlns:a16="http://schemas.microsoft.com/office/drawing/2014/main" id="{FAE923AC-9C0F-4CE6-ADE1-826B05CE3E20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72" name="Text Box 97">
          <a:extLst>
            <a:ext uri="{FF2B5EF4-FFF2-40B4-BE49-F238E27FC236}">
              <a16:creationId xmlns:a16="http://schemas.microsoft.com/office/drawing/2014/main" id="{531BCE44-4093-468D-B9D8-6ADE55AB1652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73" name="Text Box 98">
          <a:extLst>
            <a:ext uri="{FF2B5EF4-FFF2-40B4-BE49-F238E27FC236}">
              <a16:creationId xmlns:a16="http://schemas.microsoft.com/office/drawing/2014/main" id="{4B215259-14F9-4463-9FA5-13F456E8C4E5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74" name="Text Box 114">
          <a:extLst>
            <a:ext uri="{FF2B5EF4-FFF2-40B4-BE49-F238E27FC236}">
              <a16:creationId xmlns:a16="http://schemas.microsoft.com/office/drawing/2014/main" id="{83978B16-0305-48A2-A3DB-5135F482543B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75" name="Text Box 115">
          <a:extLst>
            <a:ext uri="{FF2B5EF4-FFF2-40B4-BE49-F238E27FC236}">
              <a16:creationId xmlns:a16="http://schemas.microsoft.com/office/drawing/2014/main" id="{00C012D7-F197-4BC1-B7BA-8E2AC0A0994F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76" name="Text Box 116">
          <a:extLst>
            <a:ext uri="{FF2B5EF4-FFF2-40B4-BE49-F238E27FC236}">
              <a16:creationId xmlns:a16="http://schemas.microsoft.com/office/drawing/2014/main" id="{1EAD6B60-C3A4-4A80-A1C4-CF6747869563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77" name="Text Box 117">
          <a:extLst>
            <a:ext uri="{FF2B5EF4-FFF2-40B4-BE49-F238E27FC236}">
              <a16:creationId xmlns:a16="http://schemas.microsoft.com/office/drawing/2014/main" id="{ABAF3156-4FD0-4C65-9149-533357F0E354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78" name="Text Box 118">
          <a:extLst>
            <a:ext uri="{FF2B5EF4-FFF2-40B4-BE49-F238E27FC236}">
              <a16:creationId xmlns:a16="http://schemas.microsoft.com/office/drawing/2014/main" id="{1E5442E4-16CB-4000-BB65-F6FBD1F135C8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79" name="Text Box 142">
          <a:extLst>
            <a:ext uri="{FF2B5EF4-FFF2-40B4-BE49-F238E27FC236}">
              <a16:creationId xmlns:a16="http://schemas.microsoft.com/office/drawing/2014/main" id="{9177E991-678D-44B4-B46C-D74FDFE2FB5E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80" name="Text Box 143">
          <a:extLst>
            <a:ext uri="{FF2B5EF4-FFF2-40B4-BE49-F238E27FC236}">
              <a16:creationId xmlns:a16="http://schemas.microsoft.com/office/drawing/2014/main" id="{F63C7F2E-6D00-4D99-9D45-CAD6ACD629C9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81" name="Text Box 144">
          <a:extLst>
            <a:ext uri="{FF2B5EF4-FFF2-40B4-BE49-F238E27FC236}">
              <a16:creationId xmlns:a16="http://schemas.microsoft.com/office/drawing/2014/main" id="{92118B4A-E793-451E-A5C8-769F7746257F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82" name="Text Box 145">
          <a:extLst>
            <a:ext uri="{FF2B5EF4-FFF2-40B4-BE49-F238E27FC236}">
              <a16:creationId xmlns:a16="http://schemas.microsoft.com/office/drawing/2014/main" id="{49F2E250-5FF6-4787-8C53-B53EC1FBC84F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83" name="Text Box 146">
          <a:extLst>
            <a:ext uri="{FF2B5EF4-FFF2-40B4-BE49-F238E27FC236}">
              <a16:creationId xmlns:a16="http://schemas.microsoft.com/office/drawing/2014/main" id="{7D39A8D4-557E-455B-BB03-2C91B64FA6D3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84" name="Text Box 373">
          <a:extLst>
            <a:ext uri="{FF2B5EF4-FFF2-40B4-BE49-F238E27FC236}">
              <a16:creationId xmlns:a16="http://schemas.microsoft.com/office/drawing/2014/main" id="{04E1D3DD-E30E-41C5-8ABA-DE70F8231568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85" name="Text Box 374">
          <a:extLst>
            <a:ext uri="{FF2B5EF4-FFF2-40B4-BE49-F238E27FC236}">
              <a16:creationId xmlns:a16="http://schemas.microsoft.com/office/drawing/2014/main" id="{2B933B5A-48FF-41B8-A089-F57B596497ED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86" name="Text Box 375">
          <a:extLst>
            <a:ext uri="{FF2B5EF4-FFF2-40B4-BE49-F238E27FC236}">
              <a16:creationId xmlns:a16="http://schemas.microsoft.com/office/drawing/2014/main" id="{4C33E9A9-4885-40E5-B4F5-E8FEC0CF32BA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87" name="Text Box 376">
          <a:extLst>
            <a:ext uri="{FF2B5EF4-FFF2-40B4-BE49-F238E27FC236}">
              <a16:creationId xmlns:a16="http://schemas.microsoft.com/office/drawing/2014/main" id="{F1D70249-18BF-4980-ABD5-32A1A6062703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88" name="Text Box 377">
          <a:extLst>
            <a:ext uri="{FF2B5EF4-FFF2-40B4-BE49-F238E27FC236}">
              <a16:creationId xmlns:a16="http://schemas.microsoft.com/office/drawing/2014/main" id="{103D2235-3D1C-4F51-9855-D4B095852062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89" name="Text Box 385">
          <a:extLst>
            <a:ext uri="{FF2B5EF4-FFF2-40B4-BE49-F238E27FC236}">
              <a16:creationId xmlns:a16="http://schemas.microsoft.com/office/drawing/2014/main" id="{965447A7-208D-4215-B371-DEF03DB8C663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90" name="Text Box 386">
          <a:extLst>
            <a:ext uri="{FF2B5EF4-FFF2-40B4-BE49-F238E27FC236}">
              <a16:creationId xmlns:a16="http://schemas.microsoft.com/office/drawing/2014/main" id="{EE75D79B-7191-458F-9E9A-D798F2C00561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91" name="Text Box 387">
          <a:extLst>
            <a:ext uri="{FF2B5EF4-FFF2-40B4-BE49-F238E27FC236}">
              <a16:creationId xmlns:a16="http://schemas.microsoft.com/office/drawing/2014/main" id="{9A86DD54-10EE-4ADF-AD0C-13F16239D0D2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92" name="Text Box 388">
          <a:extLst>
            <a:ext uri="{FF2B5EF4-FFF2-40B4-BE49-F238E27FC236}">
              <a16:creationId xmlns:a16="http://schemas.microsoft.com/office/drawing/2014/main" id="{48AF0A78-31B1-4379-9FA7-779381541016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93" name="Text Box 389">
          <a:extLst>
            <a:ext uri="{FF2B5EF4-FFF2-40B4-BE49-F238E27FC236}">
              <a16:creationId xmlns:a16="http://schemas.microsoft.com/office/drawing/2014/main" id="{B0068D04-7D73-4B8F-932C-0A251A947E6C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94" name="Text Box 390">
          <a:extLst>
            <a:ext uri="{FF2B5EF4-FFF2-40B4-BE49-F238E27FC236}">
              <a16:creationId xmlns:a16="http://schemas.microsoft.com/office/drawing/2014/main" id="{E92D3314-F992-41BE-AEB2-37AA948F8A5F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95" name="Text Box 391">
          <a:extLst>
            <a:ext uri="{FF2B5EF4-FFF2-40B4-BE49-F238E27FC236}">
              <a16:creationId xmlns:a16="http://schemas.microsoft.com/office/drawing/2014/main" id="{FFE056C4-38E1-4B90-A395-04746D62A9D2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796" name="Text Box 392">
          <a:extLst>
            <a:ext uri="{FF2B5EF4-FFF2-40B4-BE49-F238E27FC236}">
              <a16:creationId xmlns:a16="http://schemas.microsoft.com/office/drawing/2014/main" id="{53921B82-1CCC-45AA-A115-66FA5A16EA6D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079" name="Text Box 393">
          <a:extLst>
            <a:ext uri="{FF2B5EF4-FFF2-40B4-BE49-F238E27FC236}">
              <a16:creationId xmlns:a16="http://schemas.microsoft.com/office/drawing/2014/main" id="{9FA7B955-42D6-465D-8044-EA661B1FC2AF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080" name="Text Box 394">
          <a:extLst>
            <a:ext uri="{FF2B5EF4-FFF2-40B4-BE49-F238E27FC236}">
              <a16:creationId xmlns:a16="http://schemas.microsoft.com/office/drawing/2014/main" id="{9162C347-4064-4ED2-98FB-DF0D4113817F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081" name="Text Box 397">
          <a:extLst>
            <a:ext uri="{FF2B5EF4-FFF2-40B4-BE49-F238E27FC236}">
              <a16:creationId xmlns:a16="http://schemas.microsoft.com/office/drawing/2014/main" id="{E7157E2B-9CEC-4968-9BAB-A4D3479C078B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082" name="Text Box 398">
          <a:extLst>
            <a:ext uri="{FF2B5EF4-FFF2-40B4-BE49-F238E27FC236}">
              <a16:creationId xmlns:a16="http://schemas.microsoft.com/office/drawing/2014/main" id="{A1F3F156-81CC-46CC-A5C5-112F97D517C2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083" name="Text Box 399">
          <a:extLst>
            <a:ext uri="{FF2B5EF4-FFF2-40B4-BE49-F238E27FC236}">
              <a16:creationId xmlns:a16="http://schemas.microsoft.com/office/drawing/2014/main" id="{E3A133E5-E44B-46BE-8305-70BB090BC16C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114300</xdr:rowOff>
    </xdr:from>
    <xdr:ext cx="76200" cy="202334"/>
    <xdr:sp macro="" textlink="">
      <xdr:nvSpPr>
        <xdr:cNvPr id="1084" name="Text Box 400">
          <a:extLst>
            <a:ext uri="{FF2B5EF4-FFF2-40B4-BE49-F238E27FC236}">
              <a16:creationId xmlns:a16="http://schemas.microsoft.com/office/drawing/2014/main" id="{EA9A3650-1040-4241-822D-0F67A0104E27}"/>
            </a:ext>
          </a:extLst>
        </xdr:cNvPr>
        <xdr:cNvSpPr txBox="1">
          <a:spLocks noChangeArrowheads="1"/>
        </xdr:cNvSpPr>
      </xdr:nvSpPr>
      <xdr:spPr bwMode="auto">
        <a:xfrm>
          <a:off x="5603394" y="1876906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114300</xdr:rowOff>
    </xdr:from>
    <xdr:ext cx="76200" cy="202334"/>
    <xdr:sp macro="" textlink="">
      <xdr:nvSpPr>
        <xdr:cNvPr id="1085" name="Text Box 495">
          <a:extLst>
            <a:ext uri="{FF2B5EF4-FFF2-40B4-BE49-F238E27FC236}">
              <a16:creationId xmlns:a16="http://schemas.microsoft.com/office/drawing/2014/main" id="{82BCBF3E-FEF7-40D1-93E2-434484C5B3A9}"/>
            </a:ext>
          </a:extLst>
        </xdr:cNvPr>
        <xdr:cNvSpPr txBox="1">
          <a:spLocks noChangeArrowheads="1"/>
        </xdr:cNvSpPr>
      </xdr:nvSpPr>
      <xdr:spPr bwMode="auto">
        <a:xfrm>
          <a:off x="5603394" y="2569633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114300</xdr:rowOff>
    </xdr:from>
    <xdr:ext cx="76200" cy="202334"/>
    <xdr:sp macro="" textlink="">
      <xdr:nvSpPr>
        <xdr:cNvPr id="1086" name="Text Box 496">
          <a:extLst>
            <a:ext uri="{FF2B5EF4-FFF2-40B4-BE49-F238E27FC236}">
              <a16:creationId xmlns:a16="http://schemas.microsoft.com/office/drawing/2014/main" id="{59E5FBA4-A04E-46C2-AD51-4A5CD65396FE}"/>
            </a:ext>
          </a:extLst>
        </xdr:cNvPr>
        <xdr:cNvSpPr txBox="1">
          <a:spLocks noChangeArrowheads="1"/>
        </xdr:cNvSpPr>
      </xdr:nvSpPr>
      <xdr:spPr bwMode="auto">
        <a:xfrm>
          <a:off x="5603394" y="2569633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114300</xdr:rowOff>
    </xdr:from>
    <xdr:ext cx="76200" cy="202334"/>
    <xdr:sp macro="" textlink="">
      <xdr:nvSpPr>
        <xdr:cNvPr id="1087" name="Text Box 497">
          <a:extLst>
            <a:ext uri="{FF2B5EF4-FFF2-40B4-BE49-F238E27FC236}">
              <a16:creationId xmlns:a16="http://schemas.microsoft.com/office/drawing/2014/main" id="{1619C656-735D-4965-A720-A07CECFC1E3B}"/>
            </a:ext>
          </a:extLst>
        </xdr:cNvPr>
        <xdr:cNvSpPr txBox="1">
          <a:spLocks noChangeArrowheads="1"/>
        </xdr:cNvSpPr>
      </xdr:nvSpPr>
      <xdr:spPr bwMode="auto">
        <a:xfrm>
          <a:off x="5603394" y="2569633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114300</xdr:rowOff>
    </xdr:from>
    <xdr:ext cx="76200" cy="202334"/>
    <xdr:sp macro="" textlink="">
      <xdr:nvSpPr>
        <xdr:cNvPr id="26240" name="Text Box 498">
          <a:extLst>
            <a:ext uri="{FF2B5EF4-FFF2-40B4-BE49-F238E27FC236}">
              <a16:creationId xmlns:a16="http://schemas.microsoft.com/office/drawing/2014/main" id="{5DD65F23-219A-4CAA-8602-4E406C886FA9}"/>
            </a:ext>
          </a:extLst>
        </xdr:cNvPr>
        <xdr:cNvSpPr txBox="1">
          <a:spLocks noChangeArrowheads="1"/>
        </xdr:cNvSpPr>
      </xdr:nvSpPr>
      <xdr:spPr bwMode="auto">
        <a:xfrm>
          <a:off x="5603394" y="2569633"/>
          <a:ext cx="76200" cy="20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69251</xdr:colOff>
      <xdr:row>0</xdr:row>
      <xdr:rowOff>0</xdr:rowOff>
    </xdr:from>
    <xdr:to>
      <xdr:col>4</xdr:col>
      <xdr:colOff>268695</xdr:colOff>
      <xdr:row>3</xdr:row>
      <xdr:rowOff>799683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452AB9F-3069-4431-AE09-589C81C72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526" y="0"/>
          <a:ext cx="3618919" cy="1561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69251</xdr:colOff>
      <xdr:row>0</xdr:row>
      <xdr:rowOff>0</xdr:rowOff>
    </xdr:from>
    <xdr:to>
      <xdr:col>4</xdr:col>
      <xdr:colOff>268695</xdr:colOff>
      <xdr:row>3</xdr:row>
      <xdr:rowOff>799683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9C93989-4271-44A7-AD40-F5594ACD5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526" y="0"/>
          <a:ext cx="3618919" cy="1561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7" zoomScaleNormal="100" zoomScaleSheetLayoutView="70" workbookViewId="0">
      <selection activeCell="F29" sqref="F29"/>
    </sheetView>
  </sheetViews>
  <sheetFormatPr baseColWidth="10" defaultColWidth="11.44140625" defaultRowHeight="15.6" x14ac:dyDescent="0.3"/>
  <cols>
    <col min="1" max="1" width="15.88671875" style="1" customWidth="1"/>
    <col min="2" max="2" width="32.88671875" style="2" customWidth="1"/>
    <col min="3" max="4" width="32.88671875" style="21" customWidth="1"/>
    <col min="5" max="6" width="32.88671875" style="2" customWidth="1"/>
    <col min="7" max="16384" width="11.44140625" style="2"/>
  </cols>
  <sheetData>
    <row r="1" spans="1:6" ht="31.5" customHeight="1" x14ac:dyDescent="0.3">
      <c r="A1" s="12"/>
      <c r="B1" s="1"/>
    </row>
    <row r="2" spans="1:6" s="8" customFormat="1" ht="21" customHeight="1" x14ac:dyDescent="0.25">
      <c r="A2" s="13" t="s">
        <v>38</v>
      </c>
      <c r="C2" s="22"/>
      <c r="D2" s="22"/>
    </row>
    <row r="3" spans="1:6" s="9" customFormat="1" ht="30" customHeight="1" x14ac:dyDescent="0.25">
      <c r="A3" s="20" t="s">
        <v>39</v>
      </c>
      <c r="C3" s="23"/>
      <c r="D3" s="23"/>
    </row>
    <row r="4" spans="1:6" s="3" customFormat="1" ht="37.5" customHeight="1" x14ac:dyDescent="0.25">
      <c r="A4" s="31">
        <v>8</v>
      </c>
      <c r="B4" s="222" t="s">
        <v>23</v>
      </c>
      <c r="C4" s="223"/>
      <c r="D4" s="223"/>
      <c r="E4" s="223"/>
      <c r="F4" s="224"/>
    </row>
    <row r="5" spans="1:6" s="5" customFormat="1" ht="16.5" customHeight="1" x14ac:dyDescent="0.25">
      <c r="A5" s="100" t="s">
        <v>7</v>
      </c>
      <c r="B5" s="4" t="s">
        <v>5</v>
      </c>
      <c r="C5" s="24" t="s">
        <v>2</v>
      </c>
      <c r="D5" s="4" t="s">
        <v>3</v>
      </c>
      <c r="E5" s="4" t="s">
        <v>4</v>
      </c>
      <c r="F5" s="105" t="s">
        <v>25</v>
      </c>
    </row>
    <row r="6" spans="1:6" s="6" customFormat="1" ht="16.5" customHeight="1" x14ac:dyDescent="0.25">
      <c r="A6" s="101" t="s">
        <v>8</v>
      </c>
      <c r="B6" s="10" t="s">
        <v>0</v>
      </c>
      <c r="C6" s="104" t="s">
        <v>1</v>
      </c>
      <c r="D6" s="25" t="s">
        <v>24</v>
      </c>
      <c r="E6" s="104" t="s">
        <v>16</v>
      </c>
      <c r="F6" s="106" t="s">
        <v>17</v>
      </c>
    </row>
    <row r="7" spans="1:6" s="3" customFormat="1" ht="18" customHeight="1" x14ac:dyDescent="0.25">
      <c r="A7" s="11" t="s">
        <v>6</v>
      </c>
      <c r="B7" s="107"/>
      <c r="C7" s="115" t="s">
        <v>63</v>
      </c>
      <c r="D7" s="119" t="s">
        <v>80</v>
      </c>
      <c r="E7" s="123" t="s">
        <v>78</v>
      </c>
      <c r="F7" s="211" t="s">
        <v>53</v>
      </c>
    </row>
    <row r="8" spans="1:6" s="7" customFormat="1" ht="18" customHeight="1" x14ac:dyDescent="0.25">
      <c r="A8" s="218" t="s">
        <v>19</v>
      </c>
      <c r="B8" s="228" t="s">
        <v>51</v>
      </c>
      <c r="C8" s="225" t="s">
        <v>71</v>
      </c>
      <c r="D8" s="213"/>
      <c r="E8" s="219"/>
      <c r="F8" s="221" t="s">
        <v>54</v>
      </c>
    </row>
    <row r="9" spans="1:6" s="7" customFormat="1" ht="18" customHeight="1" x14ac:dyDescent="0.25">
      <c r="A9" s="218"/>
      <c r="B9" s="228"/>
      <c r="C9" s="225"/>
      <c r="D9" s="214"/>
      <c r="E9" s="219"/>
      <c r="F9" s="221"/>
    </row>
    <row r="10" spans="1:6" s="3" customFormat="1" ht="18" customHeight="1" x14ac:dyDescent="0.25">
      <c r="A10" s="32"/>
      <c r="B10" s="108" t="s">
        <v>46</v>
      </c>
      <c r="C10" s="116" t="s">
        <v>73</v>
      </c>
      <c r="D10" s="120" t="s">
        <v>77</v>
      </c>
      <c r="E10" s="124" t="s">
        <v>66</v>
      </c>
      <c r="F10" s="114" t="s">
        <v>52</v>
      </c>
    </row>
    <row r="11" spans="1:6" s="7" customFormat="1" ht="18" customHeight="1" x14ac:dyDescent="0.25">
      <c r="A11" s="11" t="s">
        <v>9</v>
      </c>
      <c r="B11" s="121" t="s">
        <v>57</v>
      </c>
      <c r="C11" s="115" t="s">
        <v>64</v>
      </c>
      <c r="D11" s="125"/>
      <c r="E11" s="123" t="s">
        <v>79</v>
      </c>
      <c r="F11" s="110" t="s">
        <v>55</v>
      </c>
    </row>
    <row r="12" spans="1:6" s="7" customFormat="1" ht="18" customHeight="1" x14ac:dyDescent="0.25">
      <c r="A12" s="218" t="s">
        <v>20</v>
      </c>
      <c r="B12" s="229"/>
      <c r="C12" s="225" t="s">
        <v>65</v>
      </c>
      <c r="D12" s="215"/>
      <c r="E12" s="219"/>
      <c r="F12" s="111" t="s">
        <v>47</v>
      </c>
    </row>
    <row r="13" spans="1:6" s="3" customFormat="1" ht="18" customHeight="1" x14ac:dyDescent="0.25">
      <c r="A13" s="218"/>
      <c r="B13" s="229"/>
      <c r="C13" s="225"/>
      <c r="D13" s="216"/>
      <c r="E13" s="219"/>
      <c r="F13" s="111" t="s">
        <v>49</v>
      </c>
    </row>
    <row r="14" spans="1:6" s="7" customFormat="1" ht="18" customHeight="1" x14ac:dyDescent="0.25">
      <c r="A14" s="102"/>
      <c r="B14" s="122" t="s">
        <v>58</v>
      </c>
      <c r="C14" s="116" t="s">
        <v>73</v>
      </c>
      <c r="D14" s="126"/>
      <c r="E14" s="124" t="s">
        <v>66</v>
      </c>
      <c r="F14" s="112" t="s">
        <v>46</v>
      </c>
    </row>
    <row r="15" spans="1:6" s="3" customFormat="1" ht="18" customHeight="1" x14ac:dyDescent="0.25">
      <c r="A15" s="11" t="s">
        <v>10</v>
      </c>
      <c r="B15" s="121" t="s">
        <v>57</v>
      </c>
      <c r="C15" s="117" t="s">
        <v>61</v>
      </c>
      <c r="D15" s="107" t="s">
        <v>68</v>
      </c>
      <c r="E15" s="119" t="s">
        <v>76</v>
      </c>
      <c r="F15" s="230" t="s">
        <v>56</v>
      </c>
    </row>
    <row r="16" spans="1:6" s="7" customFormat="1" ht="18" customHeight="1" x14ac:dyDescent="0.25">
      <c r="A16" s="218" t="s">
        <v>21</v>
      </c>
      <c r="B16" s="229"/>
      <c r="C16" s="225"/>
      <c r="D16" s="217" t="s">
        <v>74</v>
      </c>
      <c r="E16" s="214"/>
      <c r="F16" s="221"/>
    </row>
    <row r="17" spans="1:6" s="3" customFormat="1" ht="18" customHeight="1" x14ac:dyDescent="0.25">
      <c r="A17" s="218"/>
      <c r="B17" s="229"/>
      <c r="C17" s="225"/>
      <c r="D17" s="217"/>
      <c r="E17" s="214"/>
      <c r="F17" s="221"/>
    </row>
    <row r="18" spans="1:6" s="3" customFormat="1" ht="18" customHeight="1" x14ac:dyDescent="0.25">
      <c r="A18" s="32"/>
      <c r="B18" s="122" t="s">
        <v>58</v>
      </c>
      <c r="C18" s="116" t="s">
        <v>72</v>
      </c>
      <c r="D18" s="108" t="s">
        <v>59</v>
      </c>
      <c r="E18" s="120" t="s">
        <v>77</v>
      </c>
      <c r="F18" s="113" t="s">
        <v>46</v>
      </c>
    </row>
    <row r="19" spans="1:6" s="3" customFormat="1" ht="18" customHeight="1" x14ac:dyDescent="0.25">
      <c r="A19" s="11" t="s">
        <v>11</v>
      </c>
      <c r="B19" s="29" t="s">
        <v>70</v>
      </c>
      <c r="C19" s="118" t="s">
        <v>62</v>
      </c>
      <c r="D19" s="107" t="s">
        <v>60</v>
      </c>
      <c r="E19" s="119" t="s">
        <v>67</v>
      </c>
      <c r="F19" s="230" t="s">
        <v>48</v>
      </c>
    </row>
    <row r="20" spans="1:6" s="7" customFormat="1" ht="18" customHeight="1" x14ac:dyDescent="0.25">
      <c r="A20" s="218" t="s">
        <v>22</v>
      </c>
      <c r="B20" s="226"/>
      <c r="C20" s="225"/>
      <c r="D20" s="217" t="s">
        <v>69</v>
      </c>
      <c r="E20" s="214" t="s">
        <v>81</v>
      </c>
      <c r="F20" s="221"/>
    </row>
    <row r="21" spans="1:6" s="3" customFormat="1" ht="18" customHeight="1" x14ac:dyDescent="0.25">
      <c r="A21" s="218"/>
      <c r="B21" s="226"/>
      <c r="C21" s="225"/>
      <c r="D21" s="217"/>
      <c r="E21" s="214"/>
      <c r="F21" s="221"/>
    </row>
    <row r="22" spans="1:6" s="3" customFormat="1" ht="18" customHeight="1" x14ac:dyDescent="0.25">
      <c r="A22" s="32"/>
      <c r="B22" s="30" t="s">
        <v>75</v>
      </c>
      <c r="C22" s="116" t="s">
        <v>72</v>
      </c>
      <c r="D22" s="108" t="s">
        <v>59</v>
      </c>
      <c r="E22" s="120" t="s">
        <v>66</v>
      </c>
      <c r="F22" s="212" t="s">
        <v>45</v>
      </c>
    </row>
    <row r="23" spans="1:6" s="6" customFormat="1" ht="18" customHeight="1" x14ac:dyDescent="0.25">
      <c r="A23" s="34">
        <v>12.3</v>
      </c>
      <c r="B23" s="227" t="s">
        <v>82</v>
      </c>
      <c r="C23" s="223"/>
      <c r="D23" s="223"/>
      <c r="E23" s="223"/>
      <c r="F23" s="224"/>
    </row>
    <row r="24" spans="1:6" s="6" customFormat="1" ht="18" customHeight="1" x14ac:dyDescent="0.25">
      <c r="A24" s="210"/>
      <c r="B24" s="210"/>
      <c r="C24" s="210"/>
      <c r="D24" s="210"/>
      <c r="E24" s="210"/>
      <c r="F24" s="210"/>
    </row>
    <row r="25" spans="1:6" s="17" customFormat="1" ht="33" customHeight="1" x14ac:dyDescent="0.25">
      <c r="A25" s="14" t="s">
        <v>15</v>
      </c>
      <c r="B25" s="15" t="s">
        <v>83</v>
      </c>
      <c r="C25" s="26"/>
      <c r="D25" s="26"/>
      <c r="E25" s="16"/>
      <c r="F25" s="38" t="s">
        <v>44</v>
      </c>
    </row>
    <row r="26" spans="1:6" s="18" customFormat="1" ht="28.5" customHeight="1" x14ac:dyDescent="0.25">
      <c r="A26" s="33" t="s">
        <v>12</v>
      </c>
      <c r="B26" s="220" t="s">
        <v>42</v>
      </c>
      <c r="C26" s="220"/>
      <c r="D26" s="27"/>
      <c r="F26" s="37" t="s">
        <v>40</v>
      </c>
    </row>
    <row r="27" spans="1:6" s="19" customFormat="1" ht="17.25" customHeight="1" x14ac:dyDescent="0.25">
      <c r="A27" s="14" t="s">
        <v>13</v>
      </c>
      <c r="B27" t="s">
        <v>18</v>
      </c>
      <c r="C27" s="28"/>
      <c r="D27" s="28"/>
      <c r="E27" s="14"/>
      <c r="F27" s="36" t="s">
        <v>37</v>
      </c>
    </row>
    <row r="28" spans="1:6" s="19" customFormat="1" ht="17.25" customHeight="1" x14ac:dyDescent="0.25">
      <c r="A28" s="14" t="s">
        <v>14</v>
      </c>
      <c r="B28" s="15" t="s">
        <v>41</v>
      </c>
      <c r="C28" s="28"/>
      <c r="D28" s="28"/>
      <c r="E28" s="14"/>
      <c r="F28" s="35" t="s">
        <v>50</v>
      </c>
    </row>
    <row r="29" spans="1:6" s="19" customFormat="1" ht="17.25" customHeight="1" x14ac:dyDescent="0.25">
      <c r="B29" s="15"/>
      <c r="C29" s="28"/>
      <c r="D29" s="28"/>
      <c r="E29" s="15"/>
      <c r="F29" s="109" t="s">
        <v>84</v>
      </c>
    </row>
    <row r="30" spans="1:6" s="19" customFormat="1" ht="17.25" customHeight="1" x14ac:dyDescent="0.25">
      <c r="B30" s="15"/>
      <c r="C30" s="28"/>
      <c r="D30" s="28"/>
      <c r="E30" s="15"/>
    </row>
    <row r="32" spans="1:6" s="15" customFormat="1" ht="14.1" customHeight="1" x14ac:dyDescent="0.25">
      <c r="A32" s="15" t="s">
        <v>43</v>
      </c>
      <c r="C32" s="26"/>
      <c r="D32" s="26"/>
    </row>
    <row r="33" spans="3:4" s="15" customFormat="1" ht="14.1" customHeight="1" x14ac:dyDescent="0.25">
      <c r="C33" s="26"/>
      <c r="D33" s="26"/>
    </row>
    <row r="34" spans="3:4" s="15" customFormat="1" ht="14.1" customHeight="1" x14ac:dyDescent="0.25">
      <c r="C34" s="26"/>
      <c r="D34" s="26"/>
    </row>
    <row r="35" spans="3:4" s="15" customFormat="1" ht="14.1" customHeight="1" x14ac:dyDescent="0.25">
      <c r="C35" s="26"/>
      <c r="D35" s="26"/>
    </row>
    <row r="36" spans="3:4" s="15" customFormat="1" ht="14.1" customHeight="1" x14ac:dyDescent="0.25">
      <c r="C36" s="26"/>
      <c r="D36" s="26"/>
    </row>
  </sheetData>
  <mergeCells count="26">
    <mergeCell ref="B26:C26"/>
    <mergeCell ref="F8:F9"/>
    <mergeCell ref="B4:F4"/>
    <mergeCell ref="C16:C17"/>
    <mergeCell ref="C20:C21"/>
    <mergeCell ref="B20:B21"/>
    <mergeCell ref="B23:F23"/>
    <mergeCell ref="C8:C9"/>
    <mergeCell ref="C12:C13"/>
    <mergeCell ref="B8:B9"/>
    <mergeCell ref="B12:B13"/>
    <mergeCell ref="F15:F17"/>
    <mergeCell ref="B16:B17"/>
    <mergeCell ref="F19:F21"/>
    <mergeCell ref="E20:E21"/>
    <mergeCell ref="E8:E9"/>
    <mergeCell ref="E12:E13"/>
    <mergeCell ref="E16:E17"/>
    <mergeCell ref="A12:A13"/>
    <mergeCell ref="A16:A17"/>
    <mergeCell ref="A20:A21"/>
    <mergeCell ref="D8:D9"/>
    <mergeCell ref="D12:D13"/>
    <mergeCell ref="D16:D17"/>
    <mergeCell ref="D20:D21"/>
    <mergeCell ref="A8:A9"/>
  </mergeCells>
  <phoneticPr fontId="0" type="noConversion"/>
  <pageMargins left="0.36" right="0.16" top="0.34" bottom="0.12" header="0" footer="0.21"/>
  <pageSetup paperSize="9" scale="77" orientation="landscape" r:id="rId1"/>
  <headerFooter alignWithMargins="0">
    <oddFooter>&amp;R&amp;8&amp;D My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48558-B862-416C-9795-E83C367A5C3F}">
  <dimension ref="A1:AJ110"/>
  <sheetViews>
    <sheetView showGridLines="0" showZeros="0" zoomScale="80" zoomScaleNormal="80" workbookViewId="0">
      <selection activeCell="B11" sqref="B11"/>
    </sheetView>
  </sheetViews>
  <sheetFormatPr baseColWidth="10" defaultColWidth="11.44140625" defaultRowHeight="20.399999999999999" x14ac:dyDescent="0.35"/>
  <cols>
    <col min="1" max="1" width="4.44140625" style="39" customWidth="1"/>
    <col min="2" max="2" width="10.44140625" style="40" customWidth="1"/>
    <col min="3" max="3" width="24.88671875" style="40" customWidth="1"/>
    <col min="4" max="4" width="16" style="41" customWidth="1"/>
    <col min="5" max="5" width="14.33203125" style="41" customWidth="1"/>
    <col min="6" max="6" width="16.5546875" style="41" customWidth="1"/>
    <col min="7" max="7" width="1.5546875" style="97" customWidth="1"/>
    <col min="8" max="14" width="10.44140625" style="42" customWidth="1"/>
    <col min="15" max="15" width="4.109375" style="42" bestFit="1" customWidth="1"/>
    <col min="16" max="27" width="10.44140625" style="42" customWidth="1"/>
    <col min="28" max="28" width="5.44140625" style="43" customWidth="1"/>
    <col min="29" max="29" width="13.44140625" style="44" customWidth="1"/>
    <col min="30" max="30" width="11.44140625" style="44" customWidth="1"/>
    <col min="31" max="31" width="11.44140625" style="44"/>
    <col min="32" max="32" width="11.44140625" style="45"/>
    <col min="33" max="16384" width="11.44140625" style="44"/>
  </cols>
  <sheetData>
    <row r="1" spans="1:36" ht="21" thickBot="1" x14ac:dyDescent="0.4"/>
    <row r="2" spans="1:36" x14ac:dyDescent="0.35">
      <c r="G2" s="42"/>
      <c r="H2" s="127"/>
      <c r="I2" s="128" t="str">
        <f>Programm!A7</f>
        <v>1. Lektion</v>
      </c>
      <c r="J2" s="129"/>
      <c r="K2" s="129"/>
      <c r="L2" s="130"/>
      <c r="M2" s="127"/>
      <c r="N2" s="131" t="str">
        <f>Programm!A11</f>
        <v>2. Lektion</v>
      </c>
      <c r="O2" s="131"/>
      <c r="P2" s="129"/>
      <c r="Q2" s="131"/>
      <c r="R2" s="127"/>
      <c r="S2" s="128" t="str">
        <f>Programm!A15</f>
        <v>3. Lektion</v>
      </c>
      <c r="T2" s="129"/>
      <c r="U2" s="129"/>
      <c r="V2" s="130"/>
      <c r="W2" s="127"/>
      <c r="X2" s="128" t="str">
        <f>Programm!A19</f>
        <v>4. Lektion</v>
      </c>
      <c r="Y2" s="129"/>
      <c r="Z2" s="129"/>
      <c r="AA2" s="130"/>
    </row>
    <row r="3" spans="1:36" s="47" customFormat="1" ht="18" thickBot="1" x14ac:dyDescent="0.3">
      <c r="B3" s="46"/>
      <c r="C3" s="98"/>
      <c r="D3" s="46"/>
      <c r="E3" s="46"/>
      <c r="F3" s="46"/>
      <c r="H3" s="132"/>
      <c r="I3" s="133" t="str">
        <f>Programm!A8</f>
        <v>8.10-9.10</v>
      </c>
      <c r="J3" s="134"/>
      <c r="K3" s="134"/>
      <c r="L3" s="135"/>
      <c r="M3" s="132"/>
      <c r="N3" s="136" t="str">
        <f>Programm!A12</f>
        <v>9.15-10.15</v>
      </c>
      <c r="O3" s="136"/>
      <c r="P3" s="134"/>
      <c r="Q3" s="136"/>
      <c r="R3" s="132"/>
      <c r="S3" s="133" t="str">
        <f>Programm!A16</f>
        <v>10.25-11.25</v>
      </c>
      <c r="T3" s="134"/>
      <c r="U3" s="134"/>
      <c r="V3" s="135"/>
      <c r="W3" s="132"/>
      <c r="X3" s="133" t="str">
        <f>Programm!A20</f>
        <v>11.30-12.30</v>
      </c>
      <c r="Y3" s="134"/>
      <c r="Z3" s="134"/>
      <c r="AA3" s="135"/>
      <c r="AB3" s="99"/>
    </row>
    <row r="4" spans="1:36" s="53" customFormat="1" ht="106.5" customHeight="1" x14ac:dyDescent="0.4">
      <c r="A4" s="48"/>
      <c r="B4" s="56" t="str">
        <f>Programm!A2</f>
        <v>Samstag  5. November  2022</v>
      </c>
      <c r="C4" s="49"/>
      <c r="D4" s="50"/>
      <c r="E4" s="50"/>
      <c r="F4" s="50"/>
      <c r="G4" s="51"/>
      <c r="H4" s="193" t="str">
        <f>Programm!B6</f>
        <v>Emmersberg 1</v>
      </c>
      <c r="I4" s="194" t="str">
        <f>Programm!C6</f>
        <v>Emmersberg 2</v>
      </c>
      <c r="J4" s="195" t="str">
        <f>Programm!D6</f>
        <v>Emmersberg 3</v>
      </c>
      <c r="K4" s="196" t="str">
        <f>Programm!E6</f>
        <v>Neue Turnhalle E</v>
      </c>
      <c r="L4" s="197" t="str">
        <f>Programm!F6</f>
        <v>Alte Kantihalle D</v>
      </c>
      <c r="M4" s="198" t="str">
        <f>Programm!B6</f>
        <v>Emmersberg 1</v>
      </c>
      <c r="N4" s="194" t="str">
        <f>Programm!C6</f>
        <v>Emmersberg 2</v>
      </c>
      <c r="O4" s="201" t="str">
        <f>Programm!D6</f>
        <v>Emmersberg 3</v>
      </c>
      <c r="P4" s="196" t="str">
        <f>Programm!E6</f>
        <v>Neue Turnhalle E</v>
      </c>
      <c r="Q4" s="195" t="str">
        <f>Programm!F6</f>
        <v>Alte Kantihalle D</v>
      </c>
      <c r="R4" s="198" t="str">
        <f>Programm!B6</f>
        <v>Emmersberg 1</v>
      </c>
      <c r="S4" s="194" t="str">
        <f>Programm!C6</f>
        <v>Emmersberg 2</v>
      </c>
      <c r="T4" s="199" t="str">
        <f>Programm!D6</f>
        <v>Emmersberg 3</v>
      </c>
      <c r="U4" s="195" t="str">
        <f>Programm!E6</f>
        <v>Neue Turnhalle E</v>
      </c>
      <c r="V4" s="197" t="str">
        <f>Programm!F6</f>
        <v>Alte Kantihalle D</v>
      </c>
      <c r="W4" s="193" t="str">
        <f>Programm!B6</f>
        <v>Emmersberg 1</v>
      </c>
      <c r="X4" s="194" t="str">
        <f>Programm!C6</f>
        <v>Emmersberg 2</v>
      </c>
      <c r="Y4" s="199" t="str">
        <f>Programm!D6</f>
        <v>Emmersberg 3</v>
      </c>
      <c r="Z4" s="195" t="str">
        <f>Programm!E6</f>
        <v>Neue Turnhalle E</v>
      </c>
      <c r="AA4" s="200" t="str">
        <f>Programm!F6</f>
        <v>Alte Kantihalle D</v>
      </c>
      <c r="AB4" s="52"/>
      <c r="AF4" s="54"/>
    </row>
    <row r="5" spans="1:36" ht="12" customHeight="1" thickBot="1" x14ac:dyDescent="0.45">
      <c r="A5" s="231"/>
      <c r="B5" s="231"/>
      <c r="C5" s="231"/>
      <c r="D5" s="231"/>
      <c r="E5" s="231"/>
      <c r="G5" s="48"/>
      <c r="H5" s="138"/>
      <c r="I5" s="154"/>
      <c r="J5" s="162"/>
      <c r="K5" s="186"/>
      <c r="L5" s="177"/>
      <c r="M5" s="170"/>
      <c r="N5" s="154"/>
      <c r="O5" s="202"/>
      <c r="P5" s="186"/>
      <c r="Q5" s="162"/>
      <c r="R5" s="170"/>
      <c r="S5" s="154"/>
      <c r="T5" s="146"/>
      <c r="U5" s="162"/>
      <c r="V5" s="177"/>
      <c r="W5" s="138"/>
      <c r="X5" s="154"/>
      <c r="Y5" s="146"/>
      <c r="Z5" s="162"/>
      <c r="AA5" s="177"/>
    </row>
    <row r="6" spans="1:36" ht="8.25" customHeight="1" x14ac:dyDescent="0.35">
      <c r="A6" s="48"/>
      <c r="B6" s="44"/>
      <c r="D6" s="55"/>
      <c r="E6" s="50"/>
      <c r="F6" s="50"/>
      <c r="G6" s="39"/>
      <c r="H6" s="139"/>
      <c r="I6" s="155"/>
      <c r="J6" s="163"/>
      <c r="K6" s="187"/>
      <c r="L6" s="178"/>
      <c r="M6" s="171"/>
      <c r="N6" s="155"/>
      <c r="O6" s="203"/>
      <c r="P6" s="187"/>
      <c r="Q6" s="163"/>
      <c r="R6" s="171"/>
      <c r="S6" s="155"/>
      <c r="T6" s="147"/>
      <c r="U6" s="163"/>
      <c r="V6" s="178"/>
      <c r="W6" s="139"/>
      <c r="X6" s="155"/>
      <c r="Y6" s="147"/>
      <c r="Z6" s="163"/>
      <c r="AA6" s="178"/>
      <c r="AB6" s="232" t="s">
        <v>26</v>
      </c>
    </row>
    <row r="7" spans="1:36" s="62" customFormat="1" ht="147" customHeight="1" x14ac:dyDescent="0.3">
      <c r="A7" s="57"/>
      <c r="B7" s="58" t="s">
        <v>27</v>
      </c>
      <c r="C7" s="59" t="s">
        <v>28</v>
      </c>
      <c r="D7" s="60" t="s">
        <v>29</v>
      </c>
      <c r="E7" s="58" t="s">
        <v>30</v>
      </c>
      <c r="F7" s="61" t="s">
        <v>31</v>
      </c>
      <c r="G7" s="57"/>
      <c r="H7" s="140" t="str">
        <f>CONCATENATE(Programm!B7," ",Programm!B8)</f>
        <v xml:space="preserve"> Lektion mit/über Seil und Schnur</v>
      </c>
      <c r="I7" s="156" t="str">
        <f>CONCATENATE(Programm!C7," ",Programm!C8)</f>
        <v>Kippe an hohen/tiefen Reck</v>
      </c>
      <c r="J7" s="164" t="str">
        <f>CONCATENATE(Programm!D7," ",Programm!D8)</f>
        <v xml:space="preserve">Faszien und Bewegungstraining </v>
      </c>
      <c r="K7" s="188" t="str">
        <f>CONCATENATE(Programm!E7," ",Programm!E8)</f>
        <v xml:space="preserve">Werfen </v>
      </c>
      <c r="L7" s="179" t="str">
        <f>CONCATENATE(Programm!F7," ",Programm!F8)</f>
        <v>Levels in Choreo (TAe) wo liegen die Unterschiede von einfachen, mittel und schwierigen Schrittkombinationen</v>
      </c>
      <c r="M7" s="172" t="str">
        <f>CONCATENATE(Programm!B11," ",Programm!B12)</f>
        <v xml:space="preserve">Skifitlektion </v>
      </c>
      <c r="N7" s="156" t="str">
        <f>CONCATENATE(Programm!C11," ",Programm!C12)</f>
        <v>Salto vw am Sprung gehock,gebückt,gestreckt</v>
      </c>
      <c r="O7" s="204" t="str">
        <f>CONCATENATE(Programm!D11," ",Programm!D12)</f>
        <v xml:space="preserve"> </v>
      </c>
      <c r="P7" s="188" t="str">
        <f>CONCATENATE(Programm!E11," ",Programm!E12)</f>
        <v xml:space="preserve">Sprungkraft </v>
      </c>
      <c r="Q7" s="164" t="str">
        <f>CONCATENATE(Programm!F11," ",Programm!F12)</f>
        <v xml:space="preserve">Primal Movements Kraftübungen v.a. aus dem Vierfüssler </v>
      </c>
      <c r="R7" s="172" t="str">
        <f>CONCATENATE(Programm!B15," ",Programm!B16)</f>
        <v xml:space="preserve">Skifitlektion </v>
      </c>
      <c r="S7" s="156" t="str">
        <f>CONCATENATE(Programm!C15," ",Programm!C16)</f>
        <v xml:space="preserve">Rondat </v>
      </c>
      <c r="T7" s="148" t="str">
        <f>CONCATENATE(Programm!D15," ",Programm!D16)</f>
        <v xml:space="preserve">Pilates mit der Poolnudel Mätteli und Poolnudel  wer hat </v>
      </c>
      <c r="U7" s="164" t="str">
        <f>CONCATENATE(Programm!E15," ",Programm!E16)</f>
        <v xml:space="preserve">Poweryoga </v>
      </c>
      <c r="V7" s="179" t="str">
        <f>CONCATENATE(Programm!F15," ",Programm!F16)</f>
        <v xml:space="preserve">Räume                                                   erkunden, einnehmen und gestalten </v>
      </c>
      <c r="W7" s="140" t="str">
        <f>CONCATENATE(Programm!B19," ",Programm!B20)</f>
        <v xml:space="preserve">Unihockey </v>
      </c>
      <c r="X7" s="156" t="str">
        <f>CONCATENATE(Programm!C19," ",Programm!C20)</f>
        <v xml:space="preserve">Partnerakrobratik </v>
      </c>
      <c r="Y7" s="148" t="str">
        <f>CONCATENATE(Programm!D19," ",Programm!D20)</f>
        <v>Gym- Müsterli mit der Poolnudel</v>
      </c>
      <c r="Z7" s="164" t="str">
        <f>CONCATENATE(Programm!E19," ",Programm!E20)</f>
        <v>Korbball Verteidigung</v>
      </c>
      <c r="AA7" s="179" t="str">
        <f>CONCATENATE(Programm!F19," ",Programm!F20)</f>
        <v xml:space="preserve">Workshop Gymnastik/Aerobic Hilfestellungen bei Wettkampfprogrammen </v>
      </c>
      <c r="AB7" s="232"/>
      <c r="AF7" s="63"/>
    </row>
    <row r="8" spans="1:36" s="62" customFormat="1" ht="10.5" customHeight="1" thickBot="1" x14ac:dyDescent="0.3">
      <c r="A8" s="64"/>
      <c r="B8" s="65"/>
      <c r="C8" s="65"/>
      <c r="D8" s="66"/>
      <c r="E8" s="67"/>
      <c r="F8" s="68"/>
      <c r="G8" s="69"/>
      <c r="H8" s="137"/>
      <c r="I8" s="153"/>
      <c r="J8" s="161"/>
      <c r="K8" s="185"/>
      <c r="L8" s="180"/>
      <c r="M8" s="169"/>
      <c r="N8" s="153"/>
      <c r="O8" s="205"/>
      <c r="P8" s="185"/>
      <c r="Q8" s="161"/>
      <c r="R8" s="169"/>
      <c r="S8" s="153"/>
      <c r="T8" s="145"/>
      <c r="U8" s="161"/>
      <c r="V8" s="180"/>
      <c r="W8" s="137"/>
      <c r="X8" s="153"/>
      <c r="Y8" s="145"/>
      <c r="Z8" s="161"/>
      <c r="AA8" s="180"/>
      <c r="AB8" s="70"/>
      <c r="AF8" s="63"/>
    </row>
    <row r="9" spans="1:36" s="76" customFormat="1" ht="21" thickBot="1" x14ac:dyDescent="0.3">
      <c r="A9" s="71">
        <v>0</v>
      </c>
      <c r="B9" s="72" t="s">
        <v>32</v>
      </c>
      <c r="C9" s="73" t="s">
        <v>33</v>
      </c>
      <c r="D9" s="74" t="s">
        <v>34</v>
      </c>
      <c r="E9" s="74" t="s">
        <v>35</v>
      </c>
      <c r="F9" s="74">
        <v>123456</v>
      </c>
      <c r="G9" s="69"/>
      <c r="H9" s="141" t="s">
        <v>36</v>
      </c>
      <c r="I9" s="157"/>
      <c r="J9" s="165"/>
      <c r="K9" s="189"/>
      <c r="L9" s="181"/>
      <c r="M9" s="173" t="s">
        <v>36</v>
      </c>
      <c r="N9" s="157"/>
      <c r="O9" s="206"/>
      <c r="P9" s="189"/>
      <c r="Q9" s="165"/>
      <c r="R9" s="173" t="s">
        <v>36</v>
      </c>
      <c r="S9" s="157"/>
      <c r="T9" s="149"/>
      <c r="U9" s="165"/>
      <c r="V9" s="181"/>
      <c r="W9" s="141" t="s">
        <v>36</v>
      </c>
      <c r="X9" s="157"/>
      <c r="Y9" s="149"/>
      <c r="Z9" s="165"/>
      <c r="AA9" s="181"/>
      <c r="AB9" s="75">
        <f t="shared" ref="AB9:AB30" si="0">SUM(COUNTIF(H9:AA9,"x"))</f>
        <v>4</v>
      </c>
      <c r="AD9" s="62"/>
      <c r="AE9" s="62"/>
      <c r="AF9" s="77"/>
    </row>
    <row r="10" spans="1:36" s="84" customFormat="1" ht="23.4" thickBot="1" x14ac:dyDescent="0.45">
      <c r="A10" s="78"/>
      <c r="B10" s="79"/>
      <c r="C10" s="80"/>
      <c r="D10" s="81"/>
      <c r="E10" s="82"/>
      <c r="F10" s="83">
        <f>SUM(H10:AA10)</f>
        <v>0</v>
      </c>
      <c r="G10" s="69"/>
      <c r="H10" s="142">
        <f>SUM(COUNTIF(H11:H110,"x"))</f>
        <v>0</v>
      </c>
      <c r="I10" s="158">
        <f>SUM(COUNTIF(I11:I110,"x"))</f>
        <v>0</v>
      </c>
      <c r="J10" s="166">
        <f>SUM(COUNTIF(J11:J110,"x"))</f>
        <v>0</v>
      </c>
      <c r="K10" s="190">
        <f t="shared" ref="K10:AA10" si="1">SUM(COUNTIF(K11:K110,"x"))</f>
        <v>0</v>
      </c>
      <c r="L10" s="182">
        <f t="shared" si="1"/>
        <v>0</v>
      </c>
      <c r="M10" s="174">
        <f t="shared" si="1"/>
        <v>0</v>
      </c>
      <c r="N10" s="158">
        <f t="shared" si="1"/>
        <v>0</v>
      </c>
      <c r="O10" s="207">
        <f t="shared" si="1"/>
        <v>0</v>
      </c>
      <c r="P10" s="190">
        <f t="shared" si="1"/>
        <v>0</v>
      </c>
      <c r="Q10" s="166">
        <f t="shared" si="1"/>
        <v>0</v>
      </c>
      <c r="R10" s="174">
        <f t="shared" si="1"/>
        <v>0</v>
      </c>
      <c r="S10" s="158">
        <f t="shared" si="1"/>
        <v>0</v>
      </c>
      <c r="T10" s="150">
        <f t="shared" si="1"/>
        <v>0</v>
      </c>
      <c r="U10" s="166">
        <f t="shared" si="1"/>
        <v>0</v>
      </c>
      <c r="V10" s="182">
        <f t="shared" si="1"/>
        <v>0</v>
      </c>
      <c r="W10" s="142">
        <f t="shared" si="1"/>
        <v>0</v>
      </c>
      <c r="X10" s="158">
        <f t="shared" si="1"/>
        <v>0</v>
      </c>
      <c r="Y10" s="150">
        <f t="shared" si="1"/>
        <v>0</v>
      </c>
      <c r="Z10" s="166">
        <f t="shared" si="1"/>
        <v>0</v>
      </c>
      <c r="AA10" s="182">
        <f t="shared" si="1"/>
        <v>0</v>
      </c>
      <c r="AB10" s="75">
        <f t="shared" si="0"/>
        <v>0</v>
      </c>
      <c r="AD10" s="62"/>
      <c r="AE10" s="62"/>
      <c r="AH10" s="85"/>
      <c r="AI10" s="85"/>
      <c r="AJ10" s="85"/>
    </row>
    <row r="11" spans="1:36" s="91" customFormat="1" ht="22.8" x14ac:dyDescent="0.4">
      <c r="A11" s="86">
        <v>1</v>
      </c>
      <c r="B11" s="87"/>
      <c r="C11" s="88"/>
      <c r="D11" s="89"/>
      <c r="E11" s="89"/>
      <c r="F11" s="90"/>
      <c r="G11" s="69"/>
      <c r="H11" s="143"/>
      <c r="I11" s="159"/>
      <c r="J11" s="167"/>
      <c r="K11" s="191"/>
      <c r="L11" s="183"/>
      <c r="M11" s="175"/>
      <c r="N11" s="159"/>
      <c r="O11" s="208"/>
      <c r="P11" s="191"/>
      <c r="Q11" s="167"/>
      <c r="R11" s="175"/>
      <c r="S11" s="159"/>
      <c r="T11" s="151"/>
      <c r="U11" s="167"/>
      <c r="V11" s="183"/>
      <c r="W11" s="143"/>
      <c r="X11" s="159"/>
      <c r="Y11" s="151"/>
      <c r="Z11" s="167"/>
      <c r="AA11" s="183"/>
      <c r="AB11" s="75">
        <f t="shared" si="0"/>
        <v>0</v>
      </c>
      <c r="AD11" s="62"/>
      <c r="AE11" s="62"/>
      <c r="AH11" s="85"/>
      <c r="AI11" s="85"/>
      <c r="AJ11" s="85"/>
    </row>
    <row r="12" spans="1:36" s="91" customFormat="1" ht="22.8" x14ac:dyDescent="0.4">
      <c r="A12" s="92">
        <v>2</v>
      </c>
      <c r="B12" s="103">
        <f>B11</f>
        <v>0</v>
      </c>
      <c r="C12" s="103">
        <f>C11</f>
        <v>0</v>
      </c>
      <c r="D12" s="94"/>
      <c r="E12" s="94"/>
      <c r="F12" s="95"/>
      <c r="G12" s="69"/>
      <c r="H12" s="144"/>
      <c r="I12" s="160"/>
      <c r="J12" s="168"/>
      <c r="K12" s="192"/>
      <c r="L12" s="184"/>
      <c r="M12" s="176"/>
      <c r="N12" s="160"/>
      <c r="O12" s="209"/>
      <c r="P12" s="192"/>
      <c r="Q12" s="168"/>
      <c r="R12" s="176"/>
      <c r="S12" s="160"/>
      <c r="T12" s="152"/>
      <c r="U12" s="168"/>
      <c r="V12" s="184"/>
      <c r="W12" s="144"/>
      <c r="X12" s="160"/>
      <c r="Y12" s="152"/>
      <c r="Z12" s="168"/>
      <c r="AA12" s="184"/>
      <c r="AB12" s="75">
        <f t="shared" si="0"/>
        <v>0</v>
      </c>
      <c r="AD12" s="62"/>
      <c r="AE12" s="62"/>
      <c r="AH12" s="85"/>
      <c r="AI12" s="85"/>
      <c r="AJ12" s="85"/>
    </row>
    <row r="13" spans="1:36" s="91" customFormat="1" ht="22.8" x14ac:dyDescent="0.4">
      <c r="A13" s="92">
        <v>3</v>
      </c>
      <c r="B13" s="103">
        <f t="shared" ref="B13:C76" si="2">B12</f>
        <v>0</v>
      </c>
      <c r="C13" s="103">
        <f t="shared" si="2"/>
        <v>0</v>
      </c>
      <c r="D13" s="94"/>
      <c r="E13" s="94"/>
      <c r="F13" s="95"/>
      <c r="G13" s="69"/>
      <c r="H13" s="144"/>
      <c r="I13" s="160"/>
      <c r="J13" s="168"/>
      <c r="K13" s="192"/>
      <c r="L13" s="184"/>
      <c r="M13" s="176"/>
      <c r="N13" s="160"/>
      <c r="O13" s="209"/>
      <c r="P13" s="192"/>
      <c r="Q13" s="168"/>
      <c r="R13" s="176"/>
      <c r="S13" s="160"/>
      <c r="T13" s="152"/>
      <c r="U13" s="168"/>
      <c r="V13" s="184"/>
      <c r="W13" s="144"/>
      <c r="X13" s="160"/>
      <c r="Y13" s="152"/>
      <c r="Z13" s="168"/>
      <c r="AA13" s="184"/>
      <c r="AB13" s="75">
        <f t="shared" si="0"/>
        <v>0</v>
      </c>
      <c r="AD13" s="62"/>
      <c r="AE13" s="62"/>
      <c r="AH13" s="85"/>
      <c r="AI13" s="85"/>
      <c r="AJ13" s="85"/>
    </row>
    <row r="14" spans="1:36" s="91" customFormat="1" ht="22.8" x14ac:dyDescent="0.4">
      <c r="A14" s="92">
        <v>4</v>
      </c>
      <c r="B14" s="103">
        <f t="shared" si="2"/>
        <v>0</v>
      </c>
      <c r="C14" s="103">
        <f t="shared" si="2"/>
        <v>0</v>
      </c>
      <c r="D14" s="94"/>
      <c r="E14" s="94"/>
      <c r="F14" s="95"/>
      <c r="G14" s="69"/>
      <c r="H14" s="144"/>
      <c r="I14" s="160"/>
      <c r="J14" s="168"/>
      <c r="K14" s="192"/>
      <c r="L14" s="184"/>
      <c r="M14" s="176"/>
      <c r="N14" s="160"/>
      <c r="O14" s="209"/>
      <c r="P14" s="192"/>
      <c r="Q14" s="168"/>
      <c r="R14" s="176"/>
      <c r="S14" s="160"/>
      <c r="T14" s="152"/>
      <c r="U14" s="168"/>
      <c r="V14" s="184"/>
      <c r="W14" s="144"/>
      <c r="X14" s="160"/>
      <c r="Y14" s="152"/>
      <c r="Z14" s="168"/>
      <c r="AA14" s="184"/>
      <c r="AB14" s="75">
        <f t="shared" si="0"/>
        <v>0</v>
      </c>
      <c r="AD14" s="62"/>
      <c r="AE14" s="62"/>
      <c r="AH14" s="85"/>
      <c r="AI14" s="85"/>
      <c r="AJ14" s="85"/>
    </row>
    <row r="15" spans="1:36" s="91" customFormat="1" ht="22.8" x14ac:dyDescent="0.4">
      <c r="A15" s="92">
        <v>5</v>
      </c>
      <c r="B15" s="103">
        <f t="shared" si="2"/>
        <v>0</v>
      </c>
      <c r="C15" s="103">
        <f t="shared" si="2"/>
        <v>0</v>
      </c>
      <c r="D15" s="94"/>
      <c r="E15" s="94"/>
      <c r="F15" s="95"/>
      <c r="G15" s="69"/>
      <c r="H15" s="144"/>
      <c r="I15" s="160"/>
      <c r="J15" s="168"/>
      <c r="K15" s="192"/>
      <c r="L15" s="184"/>
      <c r="M15" s="176"/>
      <c r="N15" s="160"/>
      <c r="O15" s="209"/>
      <c r="P15" s="192"/>
      <c r="Q15" s="168"/>
      <c r="R15" s="176"/>
      <c r="S15" s="160"/>
      <c r="T15" s="152"/>
      <c r="U15" s="168"/>
      <c r="V15" s="184"/>
      <c r="W15" s="144"/>
      <c r="X15" s="160"/>
      <c r="Y15" s="152"/>
      <c r="Z15" s="168"/>
      <c r="AA15" s="184"/>
      <c r="AB15" s="75">
        <f t="shared" si="0"/>
        <v>0</v>
      </c>
      <c r="AD15" s="62"/>
      <c r="AE15" s="62"/>
      <c r="AH15" s="85"/>
      <c r="AI15" s="85"/>
      <c r="AJ15" s="85"/>
    </row>
    <row r="16" spans="1:36" s="91" customFormat="1" ht="22.8" x14ac:dyDescent="0.4">
      <c r="A16" s="92">
        <v>6</v>
      </c>
      <c r="B16" s="103">
        <f t="shared" si="2"/>
        <v>0</v>
      </c>
      <c r="C16" s="103">
        <f t="shared" si="2"/>
        <v>0</v>
      </c>
      <c r="D16" s="94"/>
      <c r="E16" s="94"/>
      <c r="F16" s="95"/>
      <c r="G16" s="69"/>
      <c r="H16" s="144"/>
      <c r="I16" s="160"/>
      <c r="J16" s="168"/>
      <c r="K16" s="192"/>
      <c r="L16" s="184"/>
      <c r="M16" s="176"/>
      <c r="N16" s="160"/>
      <c r="O16" s="209"/>
      <c r="P16" s="192"/>
      <c r="Q16" s="168"/>
      <c r="R16" s="176"/>
      <c r="S16" s="160"/>
      <c r="T16" s="152"/>
      <c r="U16" s="168"/>
      <c r="V16" s="184"/>
      <c r="W16" s="144"/>
      <c r="X16" s="160"/>
      <c r="Y16" s="152"/>
      <c r="Z16" s="168"/>
      <c r="AA16" s="184"/>
      <c r="AB16" s="75">
        <f t="shared" si="0"/>
        <v>0</v>
      </c>
      <c r="AD16" s="62"/>
      <c r="AE16" s="62"/>
      <c r="AF16" s="85"/>
      <c r="AG16" s="85"/>
      <c r="AH16" s="85"/>
      <c r="AI16" s="85"/>
      <c r="AJ16" s="85"/>
    </row>
    <row r="17" spans="1:36" s="91" customFormat="1" ht="22.8" x14ac:dyDescent="0.4">
      <c r="A17" s="92">
        <v>7</v>
      </c>
      <c r="B17" s="103">
        <f t="shared" si="2"/>
        <v>0</v>
      </c>
      <c r="C17" s="103">
        <f t="shared" si="2"/>
        <v>0</v>
      </c>
      <c r="D17" s="94"/>
      <c r="E17" s="94"/>
      <c r="F17" s="95"/>
      <c r="G17" s="69"/>
      <c r="H17" s="144"/>
      <c r="I17" s="160"/>
      <c r="J17" s="168"/>
      <c r="K17" s="192"/>
      <c r="L17" s="184"/>
      <c r="M17" s="176"/>
      <c r="N17" s="160"/>
      <c r="O17" s="209"/>
      <c r="P17" s="192"/>
      <c r="Q17" s="168"/>
      <c r="R17" s="176"/>
      <c r="S17" s="160"/>
      <c r="T17" s="152"/>
      <c r="U17" s="168"/>
      <c r="V17" s="184"/>
      <c r="W17" s="144"/>
      <c r="X17" s="160"/>
      <c r="Y17" s="152"/>
      <c r="Z17" s="168"/>
      <c r="AA17" s="184"/>
      <c r="AB17" s="75">
        <f t="shared" si="0"/>
        <v>0</v>
      </c>
      <c r="AD17" s="85"/>
      <c r="AE17" s="85"/>
      <c r="AF17" s="85"/>
      <c r="AG17" s="85"/>
      <c r="AH17" s="85"/>
      <c r="AI17" s="85"/>
      <c r="AJ17" s="85"/>
    </row>
    <row r="18" spans="1:36" s="91" customFormat="1" ht="22.8" x14ac:dyDescent="0.4">
      <c r="A18" s="92">
        <v>8</v>
      </c>
      <c r="B18" s="103">
        <f t="shared" si="2"/>
        <v>0</v>
      </c>
      <c r="C18" s="103">
        <f t="shared" si="2"/>
        <v>0</v>
      </c>
      <c r="D18" s="94"/>
      <c r="E18" s="94"/>
      <c r="F18" s="95"/>
      <c r="G18" s="69"/>
      <c r="H18" s="144"/>
      <c r="I18" s="160"/>
      <c r="J18" s="168"/>
      <c r="K18" s="192"/>
      <c r="L18" s="184"/>
      <c r="M18" s="176"/>
      <c r="N18" s="160"/>
      <c r="O18" s="209"/>
      <c r="P18" s="192"/>
      <c r="Q18" s="168"/>
      <c r="R18" s="176"/>
      <c r="S18" s="160"/>
      <c r="T18" s="152"/>
      <c r="U18" s="168"/>
      <c r="V18" s="184"/>
      <c r="W18" s="144"/>
      <c r="X18" s="160"/>
      <c r="Y18" s="152"/>
      <c r="Z18" s="168"/>
      <c r="AA18" s="184"/>
      <c r="AB18" s="75">
        <f t="shared" si="0"/>
        <v>0</v>
      </c>
      <c r="AD18" s="85"/>
      <c r="AE18" s="85"/>
      <c r="AF18" s="85"/>
      <c r="AG18" s="85"/>
      <c r="AH18" s="85"/>
      <c r="AI18" s="85"/>
      <c r="AJ18" s="85"/>
    </row>
    <row r="19" spans="1:36" s="91" customFormat="1" x14ac:dyDescent="0.25">
      <c r="A19" s="92">
        <v>9</v>
      </c>
      <c r="B19" s="103">
        <f t="shared" si="2"/>
        <v>0</v>
      </c>
      <c r="C19" s="103">
        <f t="shared" si="2"/>
        <v>0</v>
      </c>
      <c r="D19" s="94"/>
      <c r="E19" s="94"/>
      <c r="F19" s="95"/>
      <c r="G19" s="69"/>
      <c r="H19" s="144"/>
      <c r="I19" s="160"/>
      <c r="J19" s="168"/>
      <c r="K19" s="192"/>
      <c r="L19" s="184"/>
      <c r="M19" s="176"/>
      <c r="N19" s="160"/>
      <c r="O19" s="209"/>
      <c r="P19" s="192"/>
      <c r="Q19" s="168"/>
      <c r="R19" s="176"/>
      <c r="S19" s="160"/>
      <c r="T19" s="152"/>
      <c r="U19" s="168"/>
      <c r="V19" s="184"/>
      <c r="W19" s="144"/>
      <c r="X19" s="160"/>
      <c r="Y19" s="152"/>
      <c r="Z19" s="168"/>
      <c r="AA19" s="184"/>
      <c r="AB19" s="75">
        <f t="shared" si="0"/>
        <v>0</v>
      </c>
      <c r="AF19" s="96"/>
    </row>
    <row r="20" spans="1:36" s="91" customFormat="1" x14ac:dyDescent="0.25">
      <c r="A20" s="92">
        <v>10</v>
      </c>
      <c r="B20" s="103">
        <f t="shared" si="2"/>
        <v>0</v>
      </c>
      <c r="C20" s="103">
        <f t="shared" si="2"/>
        <v>0</v>
      </c>
      <c r="D20" s="94"/>
      <c r="E20" s="94"/>
      <c r="F20" s="95"/>
      <c r="G20" s="69"/>
      <c r="H20" s="144"/>
      <c r="I20" s="160"/>
      <c r="J20" s="168"/>
      <c r="K20" s="192"/>
      <c r="L20" s="184"/>
      <c r="M20" s="176"/>
      <c r="N20" s="160"/>
      <c r="O20" s="209"/>
      <c r="P20" s="192"/>
      <c r="Q20" s="168"/>
      <c r="R20" s="176"/>
      <c r="S20" s="160"/>
      <c r="T20" s="152"/>
      <c r="U20" s="168"/>
      <c r="V20" s="184"/>
      <c r="W20" s="144"/>
      <c r="X20" s="160"/>
      <c r="Y20" s="152"/>
      <c r="Z20" s="168"/>
      <c r="AA20" s="184"/>
      <c r="AB20" s="75">
        <f t="shared" si="0"/>
        <v>0</v>
      </c>
      <c r="AF20" s="96"/>
    </row>
    <row r="21" spans="1:36" s="91" customFormat="1" x14ac:dyDescent="0.25">
      <c r="A21" s="92">
        <v>11</v>
      </c>
      <c r="B21" s="103">
        <f t="shared" si="2"/>
        <v>0</v>
      </c>
      <c r="C21" s="103">
        <f t="shared" si="2"/>
        <v>0</v>
      </c>
      <c r="D21" s="94"/>
      <c r="E21" s="94"/>
      <c r="F21" s="95"/>
      <c r="G21" s="69"/>
      <c r="H21" s="144"/>
      <c r="I21" s="160"/>
      <c r="J21" s="168"/>
      <c r="K21" s="192"/>
      <c r="L21" s="184"/>
      <c r="M21" s="176"/>
      <c r="N21" s="160"/>
      <c r="O21" s="209"/>
      <c r="P21" s="192"/>
      <c r="Q21" s="168"/>
      <c r="R21" s="176"/>
      <c r="S21" s="160"/>
      <c r="T21" s="152"/>
      <c r="U21" s="168"/>
      <c r="V21" s="184"/>
      <c r="W21" s="144"/>
      <c r="X21" s="160"/>
      <c r="Y21" s="152"/>
      <c r="Z21" s="168"/>
      <c r="AA21" s="184"/>
      <c r="AB21" s="75">
        <f t="shared" si="0"/>
        <v>0</v>
      </c>
      <c r="AF21" s="96"/>
    </row>
    <row r="22" spans="1:36" s="91" customFormat="1" x14ac:dyDescent="0.25">
      <c r="A22" s="92">
        <v>12</v>
      </c>
      <c r="B22" s="103">
        <f t="shared" si="2"/>
        <v>0</v>
      </c>
      <c r="C22" s="103">
        <f t="shared" si="2"/>
        <v>0</v>
      </c>
      <c r="D22" s="94"/>
      <c r="E22" s="94"/>
      <c r="F22" s="95"/>
      <c r="G22" s="69"/>
      <c r="H22" s="144"/>
      <c r="I22" s="160"/>
      <c r="J22" s="168"/>
      <c r="K22" s="192"/>
      <c r="L22" s="184"/>
      <c r="M22" s="176"/>
      <c r="N22" s="160"/>
      <c r="O22" s="209"/>
      <c r="P22" s="192"/>
      <c r="Q22" s="168"/>
      <c r="R22" s="176"/>
      <c r="S22" s="160"/>
      <c r="T22" s="152"/>
      <c r="U22" s="168"/>
      <c r="V22" s="184"/>
      <c r="W22" s="144"/>
      <c r="X22" s="160"/>
      <c r="Y22" s="152"/>
      <c r="Z22" s="168"/>
      <c r="AA22" s="184"/>
      <c r="AB22" s="75">
        <f t="shared" si="0"/>
        <v>0</v>
      </c>
      <c r="AF22" s="96"/>
    </row>
    <row r="23" spans="1:36" s="91" customFormat="1" x14ac:dyDescent="0.25">
      <c r="A23" s="92">
        <v>13</v>
      </c>
      <c r="B23" s="103">
        <f t="shared" si="2"/>
        <v>0</v>
      </c>
      <c r="C23" s="103">
        <f t="shared" si="2"/>
        <v>0</v>
      </c>
      <c r="D23" s="94"/>
      <c r="E23" s="94"/>
      <c r="F23" s="95"/>
      <c r="G23" s="69"/>
      <c r="H23" s="144"/>
      <c r="I23" s="160"/>
      <c r="J23" s="168"/>
      <c r="K23" s="192"/>
      <c r="L23" s="184"/>
      <c r="M23" s="176"/>
      <c r="N23" s="160"/>
      <c r="O23" s="209"/>
      <c r="P23" s="192"/>
      <c r="Q23" s="168"/>
      <c r="R23" s="176"/>
      <c r="S23" s="160"/>
      <c r="T23" s="152"/>
      <c r="U23" s="168"/>
      <c r="V23" s="184"/>
      <c r="W23" s="144"/>
      <c r="X23" s="160"/>
      <c r="Y23" s="152"/>
      <c r="Z23" s="168"/>
      <c r="AA23" s="184"/>
      <c r="AB23" s="75">
        <f t="shared" si="0"/>
        <v>0</v>
      </c>
      <c r="AF23" s="96"/>
    </row>
    <row r="24" spans="1:36" s="91" customFormat="1" x14ac:dyDescent="0.25">
      <c r="A24" s="92">
        <v>14</v>
      </c>
      <c r="B24" s="103">
        <f t="shared" si="2"/>
        <v>0</v>
      </c>
      <c r="C24" s="103">
        <f t="shared" si="2"/>
        <v>0</v>
      </c>
      <c r="D24" s="94"/>
      <c r="E24" s="94"/>
      <c r="F24" s="95"/>
      <c r="G24" s="69"/>
      <c r="H24" s="144"/>
      <c r="I24" s="160"/>
      <c r="J24" s="168"/>
      <c r="K24" s="192"/>
      <c r="L24" s="184"/>
      <c r="M24" s="176"/>
      <c r="N24" s="160"/>
      <c r="O24" s="209"/>
      <c r="P24" s="192"/>
      <c r="Q24" s="168"/>
      <c r="R24" s="176"/>
      <c r="S24" s="160"/>
      <c r="T24" s="152"/>
      <c r="U24" s="168"/>
      <c r="V24" s="184"/>
      <c r="W24" s="144"/>
      <c r="X24" s="160"/>
      <c r="Y24" s="152"/>
      <c r="Z24" s="168"/>
      <c r="AA24" s="184"/>
      <c r="AB24" s="75">
        <f t="shared" si="0"/>
        <v>0</v>
      </c>
      <c r="AF24" s="96"/>
    </row>
    <row r="25" spans="1:36" s="91" customFormat="1" x14ac:dyDescent="0.25">
      <c r="A25" s="92">
        <v>15</v>
      </c>
      <c r="B25" s="103">
        <f t="shared" si="2"/>
        <v>0</v>
      </c>
      <c r="C25" s="103">
        <f t="shared" si="2"/>
        <v>0</v>
      </c>
      <c r="D25" s="94"/>
      <c r="E25" s="94"/>
      <c r="F25" s="95"/>
      <c r="G25" s="69"/>
      <c r="H25" s="144"/>
      <c r="I25" s="160"/>
      <c r="J25" s="168"/>
      <c r="K25" s="192"/>
      <c r="L25" s="184"/>
      <c r="M25" s="176"/>
      <c r="N25" s="160"/>
      <c r="O25" s="209"/>
      <c r="P25" s="192"/>
      <c r="Q25" s="168"/>
      <c r="R25" s="176"/>
      <c r="S25" s="160"/>
      <c r="T25" s="152"/>
      <c r="U25" s="168"/>
      <c r="V25" s="184"/>
      <c r="W25" s="144"/>
      <c r="X25" s="160"/>
      <c r="Y25" s="152"/>
      <c r="Z25" s="168"/>
      <c r="AA25" s="184"/>
      <c r="AB25" s="75">
        <f t="shared" si="0"/>
        <v>0</v>
      </c>
      <c r="AF25" s="96"/>
    </row>
    <row r="26" spans="1:36" s="57" customFormat="1" x14ac:dyDescent="0.25">
      <c r="A26" s="92">
        <v>16</v>
      </c>
      <c r="B26" s="103">
        <f t="shared" si="2"/>
        <v>0</v>
      </c>
      <c r="C26" s="103">
        <f t="shared" si="2"/>
        <v>0</v>
      </c>
      <c r="D26" s="94"/>
      <c r="E26" s="94"/>
      <c r="F26" s="95"/>
      <c r="G26" s="69"/>
      <c r="H26" s="144"/>
      <c r="I26" s="160"/>
      <c r="J26" s="168"/>
      <c r="K26" s="192"/>
      <c r="L26" s="184"/>
      <c r="M26" s="176"/>
      <c r="N26" s="160"/>
      <c r="O26" s="209"/>
      <c r="P26" s="192"/>
      <c r="Q26" s="168"/>
      <c r="R26" s="176"/>
      <c r="S26" s="160"/>
      <c r="T26" s="152"/>
      <c r="U26" s="168"/>
      <c r="V26" s="184"/>
      <c r="W26" s="144"/>
      <c r="X26" s="160"/>
      <c r="Y26" s="152"/>
      <c r="Z26" s="168"/>
      <c r="AA26" s="184"/>
      <c r="AB26" s="75">
        <f t="shared" si="0"/>
        <v>0</v>
      </c>
      <c r="AF26" s="96"/>
    </row>
    <row r="27" spans="1:36" s="57" customFormat="1" x14ac:dyDescent="0.25">
      <c r="A27" s="92">
        <v>17</v>
      </c>
      <c r="B27" s="103">
        <f t="shared" si="2"/>
        <v>0</v>
      </c>
      <c r="C27" s="103">
        <f t="shared" si="2"/>
        <v>0</v>
      </c>
      <c r="D27" s="94"/>
      <c r="E27" s="94"/>
      <c r="F27" s="95"/>
      <c r="G27" s="69"/>
      <c r="H27" s="144"/>
      <c r="I27" s="160"/>
      <c r="J27" s="168"/>
      <c r="K27" s="192"/>
      <c r="L27" s="184"/>
      <c r="M27" s="176"/>
      <c r="N27" s="160"/>
      <c r="O27" s="209"/>
      <c r="P27" s="192"/>
      <c r="Q27" s="168"/>
      <c r="R27" s="176"/>
      <c r="S27" s="160"/>
      <c r="T27" s="152"/>
      <c r="U27" s="168"/>
      <c r="V27" s="184"/>
      <c r="W27" s="144"/>
      <c r="X27" s="160"/>
      <c r="Y27" s="152"/>
      <c r="Z27" s="168"/>
      <c r="AA27" s="184"/>
      <c r="AB27" s="75">
        <f t="shared" si="0"/>
        <v>0</v>
      </c>
      <c r="AF27" s="96"/>
    </row>
    <row r="28" spans="1:36" s="57" customFormat="1" x14ac:dyDescent="0.25">
      <c r="A28" s="92">
        <v>18</v>
      </c>
      <c r="B28" s="103">
        <f t="shared" si="2"/>
        <v>0</v>
      </c>
      <c r="C28" s="103">
        <f t="shared" si="2"/>
        <v>0</v>
      </c>
      <c r="D28" s="94"/>
      <c r="E28" s="94"/>
      <c r="F28" s="95"/>
      <c r="G28" s="69"/>
      <c r="H28" s="144"/>
      <c r="I28" s="160"/>
      <c r="J28" s="168"/>
      <c r="K28" s="192"/>
      <c r="L28" s="184"/>
      <c r="M28" s="176"/>
      <c r="N28" s="160"/>
      <c r="O28" s="209"/>
      <c r="P28" s="192"/>
      <c r="Q28" s="168"/>
      <c r="R28" s="176"/>
      <c r="S28" s="160"/>
      <c r="T28" s="152"/>
      <c r="U28" s="168"/>
      <c r="V28" s="184"/>
      <c r="W28" s="144"/>
      <c r="X28" s="160"/>
      <c r="Y28" s="152"/>
      <c r="Z28" s="168"/>
      <c r="AA28" s="184"/>
      <c r="AB28" s="75">
        <f t="shared" si="0"/>
        <v>0</v>
      </c>
      <c r="AF28" s="96"/>
    </row>
    <row r="29" spans="1:36" s="57" customFormat="1" x14ac:dyDescent="0.25">
      <c r="A29" s="92">
        <v>19</v>
      </c>
      <c r="B29" s="103">
        <f t="shared" si="2"/>
        <v>0</v>
      </c>
      <c r="C29" s="103">
        <f t="shared" si="2"/>
        <v>0</v>
      </c>
      <c r="D29" s="94"/>
      <c r="E29" s="94"/>
      <c r="F29" s="95"/>
      <c r="G29" s="69"/>
      <c r="H29" s="144"/>
      <c r="I29" s="160"/>
      <c r="J29" s="168"/>
      <c r="K29" s="192"/>
      <c r="L29" s="184"/>
      <c r="M29" s="176"/>
      <c r="N29" s="160"/>
      <c r="O29" s="209"/>
      <c r="P29" s="192"/>
      <c r="Q29" s="168"/>
      <c r="R29" s="176"/>
      <c r="S29" s="160"/>
      <c r="T29" s="152"/>
      <c r="U29" s="168"/>
      <c r="V29" s="184"/>
      <c r="W29" s="144"/>
      <c r="X29" s="160"/>
      <c r="Y29" s="152"/>
      <c r="Z29" s="168"/>
      <c r="AA29" s="184"/>
      <c r="AB29" s="75">
        <f t="shared" si="0"/>
        <v>0</v>
      </c>
      <c r="AF29" s="96"/>
    </row>
    <row r="30" spans="1:36" s="57" customFormat="1" x14ac:dyDescent="0.25">
      <c r="A30" s="92">
        <v>20</v>
      </c>
      <c r="B30" s="103">
        <f t="shared" si="2"/>
        <v>0</v>
      </c>
      <c r="C30" s="103">
        <f t="shared" si="2"/>
        <v>0</v>
      </c>
      <c r="D30" s="94"/>
      <c r="E30" s="94"/>
      <c r="F30" s="95"/>
      <c r="G30" s="69"/>
      <c r="H30" s="144"/>
      <c r="I30" s="160"/>
      <c r="J30" s="168"/>
      <c r="K30" s="192"/>
      <c r="L30" s="184"/>
      <c r="M30" s="176"/>
      <c r="N30" s="160"/>
      <c r="O30" s="209"/>
      <c r="P30" s="192"/>
      <c r="Q30" s="168"/>
      <c r="R30" s="176"/>
      <c r="S30" s="160"/>
      <c r="T30" s="152"/>
      <c r="U30" s="168"/>
      <c r="V30" s="184"/>
      <c r="W30" s="144"/>
      <c r="X30" s="160"/>
      <c r="Y30" s="152"/>
      <c r="Z30" s="168"/>
      <c r="AA30" s="184"/>
      <c r="AB30" s="75">
        <f t="shared" si="0"/>
        <v>0</v>
      </c>
      <c r="AF30" s="96"/>
    </row>
    <row r="31" spans="1:36" s="62" customFormat="1" x14ac:dyDescent="0.25">
      <c r="A31" s="92">
        <v>21</v>
      </c>
      <c r="B31" s="103">
        <f t="shared" si="2"/>
        <v>0</v>
      </c>
      <c r="C31" s="103">
        <f t="shared" si="2"/>
        <v>0</v>
      </c>
      <c r="D31" s="94"/>
      <c r="E31" s="94"/>
      <c r="F31" s="95"/>
      <c r="G31" s="69"/>
      <c r="H31" s="144"/>
      <c r="I31" s="160"/>
      <c r="J31" s="168"/>
      <c r="K31" s="192"/>
      <c r="L31" s="184"/>
      <c r="M31" s="176"/>
      <c r="N31" s="160"/>
      <c r="O31" s="209"/>
      <c r="P31" s="192"/>
      <c r="Q31" s="168"/>
      <c r="R31" s="176"/>
      <c r="S31" s="160"/>
      <c r="T31" s="152"/>
      <c r="U31" s="168"/>
      <c r="V31" s="184"/>
      <c r="W31" s="144"/>
      <c r="X31" s="160"/>
      <c r="Y31" s="152"/>
      <c r="Z31" s="168"/>
      <c r="AA31" s="184"/>
      <c r="AB31" s="70"/>
      <c r="AF31" s="63"/>
    </row>
    <row r="32" spans="1:36" x14ac:dyDescent="0.35">
      <c r="A32" s="92">
        <v>22</v>
      </c>
      <c r="B32" s="103">
        <f t="shared" si="2"/>
        <v>0</v>
      </c>
      <c r="C32" s="103">
        <f t="shared" si="2"/>
        <v>0</v>
      </c>
      <c r="D32" s="94"/>
      <c r="E32" s="94"/>
      <c r="F32" s="95"/>
      <c r="G32" s="69"/>
      <c r="H32" s="144"/>
      <c r="I32" s="160"/>
      <c r="J32" s="168"/>
      <c r="K32" s="192"/>
      <c r="L32" s="184"/>
      <c r="M32" s="176"/>
      <c r="N32" s="160"/>
      <c r="O32" s="209"/>
      <c r="P32" s="192"/>
      <c r="Q32" s="168"/>
      <c r="R32" s="176"/>
      <c r="S32" s="160"/>
      <c r="T32" s="152"/>
      <c r="U32" s="168"/>
      <c r="V32" s="184"/>
      <c r="W32" s="144"/>
      <c r="X32" s="160"/>
      <c r="Y32" s="152"/>
      <c r="Z32" s="168"/>
      <c r="AA32" s="184"/>
    </row>
    <row r="33" spans="1:27" x14ac:dyDescent="0.35">
      <c r="A33" s="92">
        <v>23</v>
      </c>
      <c r="B33" s="103">
        <f t="shared" si="2"/>
        <v>0</v>
      </c>
      <c r="C33" s="103">
        <f t="shared" si="2"/>
        <v>0</v>
      </c>
      <c r="D33" s="94"/>
      <c r="E33" s="94"/>
      <c r="F33" s="95"/>
      <c r="G33" s="69"/>
      <c r="H33" s="144"/>
      <c r="I33" s="160"/>
      <c r="J33" s="168"/>
      <c r="K33" s="192"/>
      <c r="L33" s="184"/>
      <c r="M33" s="176"/>
      <c r="N33" s="160"/>
      <c r="O33" s="209"/>
      <c r="P33" s="192"/>
      <c r="Q33" s="168"/>
      <c r="R33" s="176"/>
      <c r="S33" s="160"/>
      <c r="T33" s="152"/>
      <c r="U33" s="168"/>
      <c r="V33" s="184"/>
      <c r="W33" s="144"/>
      <c r="X33" s="160"/>
      <c r="Y33" s="152"/>
      <c r="Z33" s="168"/>
      <c r="AA33" s="184"/>
    </row>
    <row r="34" spans="1:27" x14ac:dyDescent="0.35">
      <c r="A34" s="92">
        <v>24</v>
      </c>
      <c r="B34" s="103">
        <f t="shared" si="2"/>
        <v>0</v>
      </c>
      <c r="C34" s="103">
        <f t="shared" si="2"/>
        <v>0</v>
      </c>
      <c r="D34" s="94"/>
      <c r="E34" s="94"/>
      <c r="F34" s="95"/>
      <c r="G34" s="69"/>
      <c r="H34" s="144"/>
      <c r="I34" s="160"/>
      <c r="J34" s="168"/>
      <c r="K34" s="192"/>
      <c r="L34" s="184"/>
      <c r="M34" s="176"/>
      <c r="N34" s="160"/>
      <c r="O34" s="209"/>
      <c r="P34" s="192"/>
      <c r="Q34" s="168"/>
      <c r="R34" s="176"/>
      <c r="S34" s="160"/>
      <c r="T34" s="152"/>
      <c r="U34" s="168"/>
      <c r="V34" s="184"/>
      <c r="W34" s="144"/>
      <c r="X34" s="160"/>
      <c r="Y34" s="152"/>
      <c r="Z34" s="168"/>
      <c r="AA34" s="184"/>
    </row>
    <row r="35" spans="1:27" x14ac:dyDescent="0.35">
      <c r="A35" s="92">
        <v>25</v>
      </c>
      <c r="B35" s="103">
        <f t="shared" si="2"/>
        <v>0</v>
      </c>
      <c r="C35" s="103">
        <f t="shared" si="2"/>
        <v>0</v>
      </c>
      <c r="D35" s="94"/>
      <c r="E35" s="94"/>
      <c r="F35" s="95"/>
      <c r="G35" s="69"/>
      <c r="H35" s="144"/>
      <c r="I35" s="160"/>
      <c r="J35" s="168"/>
      <c r="K35" s="192"/>
      <c r="L35" s="184"/>
      <c r="M35" s="176"/>
      <c r="N35" s="160"/>
      <c r="O35" s="209"/>
      <c r="P35" s="192"/>
      <c r="Q35" s="168"/>
      <c r="R35" s="176"/>
      <c r="S35" s="160"/>
      <c r="T35" s="152"/>
      <c r="U35" s="168"/>
      <c r="V35" s="184"/>
      <c r="W35" s="144"/>
      <c r="X35" s="160"/>
      <c r="Y35" s="152"/>
      <c r="Z35" s="168"/>
      <c r="AA35" s="184"/>
    </row>
    <row r="36" spans="1:27" x14ac:dyDescent="0.35">
      <c r="A36" s="92">
        <v>26</v>
      </c>
      <c r="B36" s="103">
        <f t="shared" si="2"/>
        <v>0</v>
      </c>
      <c r="C36" s="103">
        <f t="shared" si="2"/>
        <v>0</v>
      </c>
      <c r="D36" s="94"/>
      <c r="E36" s="94"/>
      <c r="F36" s="95"/>
      <c r="G36" s="69"/>
      <c r="H36" s="144"/>
      <c r="I36" s="160"/>
      <c r="J36" s="168"/>
      <c r="K36" s="192"/>
      <c r="L36" s="184"/>
      <c r="M36" s="176"/>
      <c r="N36" s="160"/>
      <c r="O36" s="209"/>
      <c r="P36" s="192"/>
      <c r="Q36" s="168"/>
      <c r="R36" s="176"/>
      <c r="S36" s="160"/>
      <c r="T36" s="152"/>
      <c r="U36" s="168"/>
      <c r="V36" s="184"/>
      <c r="W36" s="144"/>
      <c r="X36" s="160"/>
      <c r="Y36" s="152"/>
      <c r="Z36" s="168"/>
      <c r="AA36" s="184"/>
    </row>
    <row r="37" spans="1:27" x14ac:dyDescent="0.35">
      <c r="A37" s="92">
        <v>27</v>
      </c>
      <c r="B37" s="103">
        <f t="shared" si="2"/>
        <v>0</v>
      </c>
      <c r="C37" s="103">
        <f t="shared" si="2"/>
        <v>0</v>
      </c>
      <c r="D37" s="94"/>
      <c r="E37" s="94"/>
      <c r="F37" s="95"/>
      <c r="G37" s="69"/>
      <c r="H37" s="144"/>
      <c r="I37" s="160"/>
      <c r="J37" s="168"/>
      <c r="K37" s="192"/>
      <c r="L37" s="184"/>
      <c r="M37" s="176"/>
      <c r="N37" s="160"/>
      <c r="O37" s="209"/>
      <c r="P37" s="192"/>
      <c r="Q37" s="168"/>
      <c r="R37" s="176"/>
      <c r="S37" s="160"/>
      <c r="T37" s="152"/>
      <c r="U37" s="168"/>
      <c r="V37" s="184"/>
      <c r="W37" s="144"/>
      <c r="X37" s="160"/>
      <c r="Y37" s="152"/>
      <c r="Z37" s="168"/>
      <c r="AA37" s="184"/>
    </row>
    <row r="38" spans="1:27" x14ac:dyDescent="0.35">
      <c r="A38" s="92">
        <v>28</v>
      </c>
      <c r="B38" s="103">
        <f t="shared" si="2"/>
        <v>0</v>
      </c>
      <c r="C38" s="103">
        <f t="shared" si="2"/>
        <v>0</v>
      </c>
      <c r="D38" s="94"/>
      <c r="E38" s="94"/>
      <c r="F38" s="95"/>
      <c r="G38" s="69"/>
      <c r="H38" s="144"/>
      <c r="I38" s="160"/>
      <c r="J38" s="168"/>
      <c r="K38" s="192"/>
      <c r="L38" s="184"/>
      <c r="M38" s="176"/>
      <c r="N38" s="160"/>
      <c r="O38" s="209"/>
      <c r="P38" s="192"/>
      <c r="Q38" s="168"/>
      <c r="R38" s="176"/>
      <c r="S38" s="160"/>
      <c r="T38" s="152"/>
      <c r="U38" s="168"/>
      <c r="V38" s="184"/>
      <c r="W38" s="144"/>
      <c r="X38" s="160"/>
      <c r="Y38" s="152"/>
      <c r="Z38" s="168"/>
      <c r="AA38" s="184"/>
    </row>
    <row r="39" spans="1:27" x14ac:dyDescent="0.35">
      <c r="A39" s="92">
        <v>29</v>
      </c>
      <c r="B39" s="103">
        <f t="shared" si="2"/>
        <v>0</v>
      </c>
      <c r="C39" s="103">
        <f t="shared" si="2"/>
        <v>0</v>
      </c>
      <c r="D39" s="94"/>
      <c r="E39" s="94"/>
      <c r="F39" s="95"/>
      <c r="G39" s="69"/>
      <c r="H39" s="144"/>
      <c r="I39" s="160"/>
      <c r="J39" s="168"/>
      <c r="K39" s="192"/>
      <c r="L39" s="184"/>
      <c r="M39" s="176"/>
      <c r="N39" s="160"/>
      <c r="O39" s="209"/>
      <c r="P39" s="192"/>
      <c r="Q39" s="168"/>
      <c r="R39" s="176"/>
      <c r="S39" s="160"/>
      <c r="T39" s="152"/>
      <c r="U39" s="168"/>
      <c r="V39" s="184"/>
      <c r="W39" s="144"/>
      <c r="X39" s="160"/>
      <c r="Y39" s="152"/>
      <c r="Z39" s="168"/>
      <c r="AA39" s="184"/>
    </row>
    <row r="40" spans="1:27" x14ac:dyDescent="0.35">
      <c r="A40" s="92">
        <v>30</v>
      </c>
      <c r="B40" s="103">
        <f t="shared" si="2"/>
        <v>0</v>
      </c>
      <c r="C40" s="103">
        <f t="shared" si="2"/>
        <v>0</v>
      </c>
      <c r="D40" s="94"/>
      <c r="E40" s="94"/>
      <c r="F40" s="95"/>
      <c r="G40" s="69"/>
      <c r="H40" s="144"/>
      <c r="I40" s="160"/>
      <c r="J40" s="168"/>
      <c r="K40" s="192"/>
      <c r="L40" s="184"/>
      <c r="M40" s="176"/>
      <c r="N40" s="160"/>
      <c r="O40" s="209"/>
      <c r="P40" s="192"/>
      <c r="Q40" s="168"/>
      <c r="R40" s="176"/>
      <c r="S40" s="160"/>
      <c r="T40" s="152"/>
      <c r="U40" s="168"/>
      <c r="V40" s="184"/>
      <c r="W40" s="144"/>
      <c r="X40" s="160"/>
      <c r="Y40" s="152"/>
      <c r="Z40" s="168"/>
      <c r="AA40" s="184"/>
    </row>
    <row r="41" spans="1:27" x14ac:dyDescent="0.35">
      <c r="A41" s="92">
        <v>31</v>
      </c>
      <c r="B41" s="103">
        <f t="shared" si="2"/>
        <v>0</v>
      </c>
      <c r="C41" s="103">
        <f t="shared" si="2"/>
        <v>0</v>
      </c>
      <c r="D41" s="94"/>
      <c r="E41" s="94"/>
      <c r="F41" s="95"/>
      <c r="G41" s="69"/>
      <c r="H41" s="144"/>
      <c r="I41" s="160"/>
      <c r="J41" s="168"/>
      <c r="K41" s="192"/>
      <c r="L41" s="184"/>
      <c r="M41" s="176"/>
      <c r="N41" s="160"/>
      <c r="O41" s="209"/>
      <c r="P41" s="192"/>
      <c r="Q41" s="168"/>
      <c r="R41" s="176"/>
      <c r="S41" s="160"/>
      <c r="T41" s="152"/>
      <c r="U41" s="168"/>
      <c r="V41" s="184"/>
      <c r="W41" s="144"/>
      <c r="X41" s="160"/>
      <c r="Y41" s="152"/>
      <c r="Z41" s="168"/>
      <c r="AA41" s="184"/>
    </row>
    <row r="42" spans="1:27" x14ac:dyDescent="0.35">
      <c r="A42" s="92">
        <v>32</v>
      </c>
      <c r="B42" s="103">
        <f t="shared" si="2"/>
        <v>0</v>
      </c>
      <c r="C42" s="103">
        <f t="shared" si="2"/>
        <v>0</v>
      </c>
      <c r="D42" s="94"/>
      <c r="E42" s="94"/>
      <c r="F42" s="95"/>
      <c r="G42" s="69"/>
      <c r="H42" s="144"/>
      <c r="I42" s="160"/>
      <c r="J42" s="168"/>
      <c r="K42" s="192"/>
      <c r="L42" s="184"/>
      <c r="M42" s="176"/>
      <c r="N42" s="160"/>
      <c r="O42" s="209"/>
      <c r="P42" s="192"/>
      <c r="Q42" s="168"/>
      <c r="R42" s="176"/>
      <c r="S42" s="160"/>
      <c r="T42" s="152"/>
      <c r="U42" s="168"/>
      <c r="V42" s="184"/>
      <c r="W42" s="144"/>
      <c r="X42" s="160"/>
      <c r="Y42" s="152"/>
      <c r="Z42" s="168"/>
      <c r="AA42" s="184"/>
    </row>
    <row r="43" spans="1:27" x14ac:dyDescent="0.35">
      <c r="A43" s="92">
        <v>33</v>
      </c>
      <c r="B43" s="103">
        <f t="shared" si="2"/>
        <v>0</v>
      </c>
      <c r="C43" s="103">
        <f t="shared" si="2"/>
        <v>0</v>
      </c>
      <c r="D43" s="94"/>
      <c r="E43" s="94"/>
      <c r="F43" s="95"/>
      <c r="G43" s="69"/>
      <c r="H43" s="144"/>
      <c r="I43" s="160"/>
      <c r="J43" s="168"/>
      <c r="K43" s="192"/>
      <c r="L43" s="184"/>
      <c r="M43" s="176"/>
      <c r="N43" s="160"/>
      <c r="O43" s="209"/>
      <c r="P43" s="192"/>
      <c r="Q43" s="168"/>
      <c r="R43" s="176"/>
      <c r="S43" s="160"/>
      <c r="T43" s="152"/>
      <c r="U43" s="168"/>
      <c r="V43" s="184"/>
      <c r="W43" s="144"/>
      <c r="X43" s="160"/>
      <c r="Y43" s="152"/>
      <c r="Z43" s="168"/>
      <c r="AA43" s="184"/>
    </row>
    <row r="44" spans="1:27" x14ac:dyDescent="0.35">
      <c r="A44" s="92">
        <v>34</v>
      </c>
      <c r="B44" s="103">
        <f t="shared" si="2"/>
        <v>0</v>
      </c>
      <c r="C44" s="103">
        <f t="shared" si="2"/>
        <v>0</v>
      </c>
      <c r="D44" s="94"/>
      <c r="E44" s="94"/>
      <c r="F44" s="95"/>
      <c r="G44" s="69"/>
      <c r="H44" s="144"/>
      <c r="I44" s="160"/>
      <c r="J44" s="168"/>
      <c r="K44" s="192"/>
      <c r="L44" s="184"/>
      <c r="M44" s="176"/>
      <c r="N44" s="160"/>
      <c r="O44" s="209"/>
      <c r="P44" s="192"/>
      <c r="Q44" s="168"/>
      <c r="R44" s="176"/>
      <c r="S44" s="160"/>
      <c r="T44" s="152"/>
      <c r="U44" s="168"/>
      <c r="V44" s="184"/>
      <c r="W44" s="144"/>
      <c r="X44" s="160"/>
      <c r="Y44" s="152"/>
      <c r="Z44" s="168"/>
      <c r="AA44" s="184"/>
    </row>
    <row r="45" spans="1:27" x14ac:dyDescent="0.35">
      <c r="A45" s="92">
        <v>35</v>
      </c>
      <c r="B45" s="103">
        <f t="shared" si="2"/>
        <v>0</v>
      </c>
      <c r="C45" s="103">
        <f t="shared" si="2"/>
        <v>0</v>
      </c>
      <c r="D45" s="94"/>
      <c r="E45" s="94"/>
      <c r="F45" s="95"/>
      <c r="G45" s="69"/>
      <c r="H45" s="144"/>
      <c r="I45" s="160"/>
      <c r="J45" s="168"/>
      <c r="K45" s="192"/>
      <c r="L45" s="184"/>
      <c r="M45" s="176"/>
      <c r="N45" s="160"/>
      <c r="O45" s="209"/>
      <c r="P45" s="192"/>
      <c r="Q45" s="168"/>
      <c r="R45" s="176"/>
      <c r="S45" s="160"/>
      <c r="T45" s="152"/>
      <c r="U45" s="168"/>
      <c r="V45" s="184"/>
      <c r="W45" s="144"/>
      <c r="X45" s="160"/>
      <c r="Y45" s="152"/>
      <c r="Z45" s="168"/>
      <c r="AA45" s="184"/>
    </row>
    <row r="46" spans="1:27" x14ac:dyDescent="0.35">
      <c r="A46" s="92">
        <v>36</v>
      </c>
      <c r="B46" s="103">
        <f t="shared" si="2"/>
        <v>0</v>
      </c>
      <c r="C46" s="103">
        <f t="shared" si="2"/>
        <v>0</v>
      </c>
      <c r="D46" s="94"/>
      <c r="E46" s="94"/>
      <c r="F46" s="95"/>
      <c r="G46" s="69"/>
      <c r="H46" s="144"/>
      <c r="I46" s="160"/>
      <c r="J46" s="168"/>
      <c r="K46" s="192"/>
      <c r="L46" s="184"/>
      <c r="M46" s="176"/>
      <c r="N46" s="160"/>
      <c r="O46" s="209"/>
      <c r="P46" s="192"/>
      <c r="Q46" s="168"/>
      <c r="R46" s="176"/>
      <c r="S46" s="160"/>
      <c r="T46" s="152"/>
      <c r="U46" s="168"/>
      <c r="V46" s="184"/>
      <c r="W46" s="144"/>
      <c r="X46" s="160"/>
      <c r="Y46" s="152"/>
      <c r="Z46" s="168"/>
      <c r="AA46" s="184"/>
    </row>
    <row r="47" spans="1:27" x14ac:dyDescent="0.35">
      <c r="A47" s="92">
        <v>37</v>
      </c>
      <c r="B47" s="103">
        <f t="shared" si="2"/>
        <v>0</v>
      </c>
      <c r="C47" s="103">
        <f t="shared" si="2"/>
        <v>0</v>
      </c>
      <c r="D47" s="94"/>
      <c r="E47" s="94"/>
      <c r="F47" s="95"/>
      <c r="G47" s="69"/>
      <c r="H47" s="144"/>
      <c r="I47" s="160"/>
      <c r="J47" s="168"/>
      <c r="K47" s="192"/>
      <c r="L47" s="184"/>
      <c r="M47" s="176"/>
      <c r="N47" s="160"/>
      <c r="O47" s="209"/>
      <c r="P47" s="192"/>
      <c r="Q47" s="168"/>
      <c r="R47" s="176"/>
      <c r="S47" s="160"/>
      <c r="T47" s="152"/>
      <c r="U47" s="168"/>
      <c r="V47" s="184"/>
      <c r="W47" s="144"/>
      <c r="X47" s="160"/>
      <c r="Y47" s="152"/>
      <c r="Z47" s="168"/>
      <c r="AA47" s="184"/>
    </row>
    <row r="48" spans="1:27" x14ac:dyDescent="0.35">
      <c r="A48" s="92">
        <v>38</v>
      </c>
      <c r="B48" s="103">
        <f t="shared" si="2"/>
        <v>0</v>
      </c>
      <c r="C48" s="103">
        <f t="shared" si="2"/>
        <v>0</v>
      </c>
      <c r="D48" s="94"/>
      <c r="E48" s="94"/>
      <c r="F48" s="95"/>
      <c r="G48" s="69"/>
      <c r="H48" s="144"/>
      <c r="I48" s="160"/>
      <c r="J48" s="168"/>
      <c r="K48" s="192"/>
      <c r="L48" s="184"/>
      <c r="M48" s="176"/>
      <c r="N48" s="160"/>
      <c r="O48" s="209"/>
      <c r="P48" s="192"/>
      <c r="Q48" s="168"/>
      <c r="R48" s="176"/>
      <c r="S48" s="160"/>
      <c r="T48" s="152"/>
      <c r="U48" s="168"/>
      <c r="V48" s="184"/>
      <c r="W48" s="144"/>
      <c r="X48" s="160"/>
      <c r="Y48" s="152"/>
      <c r="Z48" s="168"/>
      <c r="AA48" s="184"/>
    </row>
    <row r="49" spans="1:27" x14ac:dyDescent="0.35">
      <c r="A49" s="92">
        <v>39</v>
      </c>
      <c r="B49" s="103">
        <f t="shared" si="2"/>
        <v>0</v>
      </c>
      <c r="C49" s="103">
        <f t="shared" si="2"/>
        <v>0</v>
      </c>
      <c r="D49" s="94"/>
      <c r="E49" s="94"/>
      <c r="F49" s="95"/>
      <c r="G49" s="69"/>
      <c r="H49" s="144"/>
      <c r="I49" s="160"/>
      <c r="J49" s="168"/>
      <c r="K49" s="192"/>
      <c r="L49" s="184"/>
      <c r="M49" s="176"/>
      <c r="N49" s="160"/>
      <c r="O49" s="209"/>
      <c r="P49" s="192"/>
      <c r="Q49" s="168"/>
      <c r="R49" s="176"/>
      <c r="S49" s="160"/>
      <c r="T49" s="152"/>
      <c r="U49" s="168"/>
      <c r="V49" s="184"/>
      <c r="W49" s="144"/>
      <c r="X49" s="160"/>
      <c r="Y49" s="152"/>
      <c r="Z49" s="168"/>
      <c r="AA49" s="184"/>
    </row>
    <row r="50" spans="1:27" x14ac:dyDescent="0.35">
      <c r="A50" s="92">
        <v>40</v>
      </c>
      <c r="B50" s="103">
        <f t="shared" si="2"/>
        <v>0</v>
      </c>
      <c r="C50" s="103">
        <f t="shared" si="2"/>
        <v>0</v>
      </c>
      <c r="D50" s="94"/>
      <c r="E50" s="94"/>
      <c r="F50" s="95"/>
      <c r="G50" s="69"/>
      <c r="H50" s="144"/>
      <c r="I50" s="160"/>
      <c r="J50" s="168"/>
      <c r="K50" s="192"/>
      <c r="L50" s="184"/>
      <c r="M50" s="176"/>
      <c r="N50" s="160"/>
      <c r="O50" s="209"/>
      <c r="P50" s="192"/>
      <c r="Q50" s="168"/>
      <c r="R50" s="176"/>
      <c r="S50" s="160"/>
      <c r="T50" s="152"/>
      <c r="U50" s="168"/>
      <c r="V50" s="184"/>
      <c r="W50" s="144"/>
      <c r="X50" s="160"/>
      <c r="Y50" s="152"/>
      <c r="Z50" s="168"/>
      <c r="AA50" s="184"/>
    </row>
    <row r="51" spans="1:27" x14ac:dyDescent="0.35">
      <c r="A51" s="92">
        <v>41</v>
      </c>
      <c r="B51" s="103">
        <f t="shared" si="2"/>
        <v>0</v>
      </c>
      <c r="C51" s="103">
        <f t="shared" si="2"/>
        <v>0</v>
      </c>
      <c r="D51" s="94"/>
      <c r="E51" s="94"/>
      <c r="F51" s="95"/>
      <c r="G51" s="69"/>
      <c r="H51" s="144"/>
      <c r="I51" s="160"/>
      <c r="J51" s="168"/>
      <c r="K51" s="192"/>
      <c r="L51" s="184"/>
      <c r="M51" s="176"/>
      <c r="N51" s="160"/>
      <c r="O51" s="209"/>
      <c r="P51" s="192"/>
      <c r="Q51" s="168"/>
      <c r="R51" s="176"/>
      <c r="S51" s="160"/>
      <c r="T51" s="152"/>
      <c r="U51" s="168"/>
      <c r="V51" s="184"/>
      <c r="W51" s="144"/>
      <c r="X51" s="160"/>
      <c r="Y51" s="152"/>
      <c r="Z51" s="168"/>
      <c r="AA51" s="184"/>
    </row>
    <row r="52" spans="1:27" x14ac:dyDescent="0.35">
      <c r="A52" s="92">
        <v>42</v>
      </c>
      <c r="B52" s="103">
        <f t="shared" si="2"/>
        <v>0</v>
      </c>
      <c r="C52" s="103">
        <f t="shared" si="2"/>
        <v>0</v>
      </c>
      <c r="D52" s="94"/>
      <c r="E52" s="94"/>
      <c r="F52" s="95"/>
      <c r="G52" s="69"/>
      <c r="H52" s="144"/>
      <c r="I52" s="160"/>
      <c r="J52" s="168"/>
      <c r="K52" s="192"/>
      <c r="L52" s="184"/>
      <c r="M52" s="176"/>
      <c r="N52" s="160"/>
      <c r="O52" s="209"/>
      <c r="P52" s="192"/>
      <c r="Q52" s="168"/>
      <c r="R52" s="176"/>
      <c r="S52" s="160"/>
      <c r="T52" s="152"/>
      <c r="U52" s="168"/>
      <c r="V52" s="184"/>
      <c r="W52" s="144"/>
      <c r="X52" s="160"/>
      <c r="Y52" s="152"/>
      <c r="Z52" s="168"/>
      <c r="AA52" s="184"/>
    </row>
    <row r="53" spans="1:27" x14ac:dyDescent="0.35">
      <c r="A53" s="92">
        <v>43</v>
      </c>
      <c r="B53" s="103">
        <f t="shared" si="2"/>
        <v>0</v>
      </c>
      <c r="C53" s="103">
        <f t="shared" si="2"/>
        <v>0</v>
      </c>
      <c r="D53" s="94"/>
      <c r="E53" s="94"/>
      <c r="F53" s="95"/>
      <c r="G53" s="69"/>
      <c r="H53" s="144"/>
      <c r="I53" s="160"/>
      <c r="J53" s="168"/>
      <c r="K53" s="192"/>
      <c r="L53" s="184"/>
      <c r="M53" s="176"/>
      <c r="N53" s="160"/>
      <c r="O53" s="209"/>
      <c r="P53" s="192"/>
      <c r="Q53" s="168"/>
      <c r="R53" s="176"/>
      <c r="S53" s="160"/>
      <c r="T53" s="152"/>
      <c r="U53" s="168"/>
      <c r="V53" s="184"/>
      <c r="W53" s="144"/>
      <c r="X53" s="160"/>
      <c r="Y53" s="152"/>
      <c r="Z53" s="168"/>
      <c r="AA53" s="184"/>
    </row>
    <row r="54" spans="1:27" x14ac:dyDescent="0.35">
      <c r="A54" s="92">
        <v>44</v>
      </c>
      <c r="B54" s="103">
        <f t="shared" si="2"/>
        <v>0</v>
      </c>
      <c r="C54" s="103">
        <f t="shared" si="2"/>
        <v>0</v>
      </c>
      <c r="D54" s="94"/>
      <c r="E54" s="94"/>
      <c r="F54" s="95"/>
      <c r="G54" s="69"/>
      <c r="H54" s="144"/>
      <c r="I54" s="160"/>
      <c r="J54" s="168"/>
      <c r="K54" s="192"/>
      <c r="L54" s="184"/>
      <c r="M54" s="176"/>
      <c r="N54" s="160"/>
      <c r="O54" s="209"/>
      <c r="P54" s="192"/>
      <c r="Q54" s="168"/>
      <c r="R54" s="176"/>
      <c r="S54" s="160"/>
      <c r="T54" s="152"/>
      <c r="U54" s="168"/>
      <c r="V54" s="184"/>
      <c r="W54" s="144"/>
      <c r="X54" s="160"/>
      <c r="Y54" s="152"/>
      <c r="Z54" s="168"/>
      <c r="AA54" s="184"/>
    </row>
    <row r="55" spans="1:27" x14ac:dyDescent="0.35">
      <c r="A55" s="92">
        <v>45</v>
      </c>
      <c r="B55" s="103">
        <f t="shared" si="2"/>
        <v>0</v>
      </c>
      <c r="C55" s="103">
        <f t="shared" si="2"/>
        <v>0</v>
      </c>
      <c r="D55" s="94"/>
      <c r="E55" s="94"/>
      <c r="F55" s="95"/>
      <c r="G55" s="69"/>
      <c r="H55" s="144"/>
      <c r="I55" s="160"/>
      <c r="J55" s="168"/>
      <c r="K55" s="192"/>
      <c r="L55" s="184"/>
      <c r="M55" s="176"/>
      <c r="N55" s="160"/>
      <c r="O55" s="209"/>
      <c r="P55" s="192"/>
      <c r="Q55" s="168"/>
      <c r="R55" s="176"/>
      <c r="S55" s="160"/>
      <c r="T55" s="152"/>
      <c r="U55" s="168"/>
      <c r="V55" s="184"/>
      <c r="W55" s="144"/>
      <c r="X55" s="160"/>
      <c r="Y55" s="152"/>
      <c r="Z55" s="168"/>
      <c r="AA55" s="184"/>
    </row>
    <row r="56" spans="1:27" x14ac:dyDescent="0.35">
      <c r="A56" s="92">
        <v>46</v>
      </c>
      <c r="B56" s="103">
        <f t="shared" si="2"/>
        <v>0</v>
      </c>
      <c r="C56" s="103">
        <f t="shared" si="2"/>
        <v>0</v>
      </c>
      <c r="D56" s="94"/>
      <c r="E56" s="94"/>
      <c r="F56" s="95"/>
      <c r="G56" s="69"/>
      <c r="H56" s="144"/>
      <c r="I56" s="160"/>
      <c r="J56" s="168"/>
      <c r="K56" s="192"/>
      <c r="L56" s="184"/>
      <c r="M56" s="176"/>
      <c r="N56" s="160"/>
      <c r="O56" s="209"/>
      <c r="P56" s="192"/>
      <c r="Q56" s="168"/>
      <c r="R56" s="176"/>
      <c r="S56" s="160"/>
      <c r="T56" s="152"/>
      <c r="U56" s="168"/>
      <c r="V56" s="184"/>
      <c r="W56" s="144"/>
      <c r="X56" s="160"/>
      <c r="Y56" s="152"/>
      <c r="Z56" s="168"/>
      <c r="AA56" s="184"/>
    </row>
    <row r="57" spans="1:27" x14ac:dyDescent="0.35">
      <c r="A57" s="92">
        <v>47</v>
      </c>
      <c r="B57" s="103">
        <f t="shared" si="2"/>
        <v>0</v>
      </c>
      <c r="C57" s="103">
        <f t="shared" si="2"/>
        <v>0</v>
      </c>
      <c r="D57" s="94"/>
      <c r="E57" s="94"/>
      <c r="F57" s="95"/>
      <c r="G57" s="69"/>
      <c r="H57" s="144"/>
      <c r="I57" s="160"/>
      <c r="J57" s="168"/>
      <c r="K57" s="192"/>
      <c r="L57" s="184"/>
      <c r="M57" s="176"/>
      <c r="N57" s="160"/>
      <c r="O57" s="209"/>
      <c r="P57" s="192"/>
      <c r="Q57" s="168"/>
      <c r="R57" s="176"/>
      <c r="S57" s="160"/>
      <c r="T57" s="152"/>
      <c r="U57" s="168"/>
      <c r="V57" s="184"/>
      <c r="W57" s="144"/>
      <c r="X57" s="160"/>
      <c r="Y57" s="152"/>
      <c r="Z57" s="168"/>
      <c r="AA57" s="184"/>
    </row>
    <row r="58" spans="1:27" x14ac:dyDescent="0.35">
      <c r="A58" s="92">
        <v>48</v>
      </c>
      <c r="B58" s="103">
        <f t="shared" si="2"/>
        <v>0</v>
      </c>
      <c r="C58" s="103">
        <f t="shared" si="2"/>
        <v>0</v>
      </c>
      <c r="D58" s="94"/>
      <c r="E58" s="94"/>
      <c r="F58" s="95"/>
      <c r="G58" s="69"/>
      <c r="H58" s="144"/>
      <c r="I58" s="160"/>
      <c r="J58" s="168"/>
      <c r="K58" s="192"/>
      <c r="L58" s="184"/>
      <c r="M58" s="176"/>
      <c r="N58" s="160"/>
      <c r="O58" s="209"/>
      <c r="P58" s="192"/>
      <c r="Q58" s="168"/>
      <c r="R58" s="176"/>
      <c r="S58" s="160"/>
      <c r="T58" s="152"/>
      <c r="U58" s="168"/>
      <c r="V58" s="184"/>
      <c r="W58" s="144"/>
      <c r="X58" s="160"/>
      <c r="Y58" s="152"/>
      <c r="Z58" s="168"/>
      <c r="AA58" s="184"/>
    </row>
    <row r="59" spans="1:27" x14ac:dyDescent="0.35">
      <c r="A59" s="92">
        <v>49</v>
      </c>
      <c r="B59" s="103">
        <f t="shared" si="2"/>
        <v>0</v>
      </c>
      <c r="C59" s="103">
        <f t="shared" si="2"/>
        <v>0</v>
      </c>
      <c r="D59" s="94"/>
      <c r="E59" s="94"/>
      <c r="F59" s="95"/>
      <c r="G59" s="69"/>
      <c r="H59" s="144"/>
      <c r="I59" s="160"/>
      <c r="J59" s="168"/>
      <c r="K59" s="192"/>
      <c r="L59" s="184"/>
      <c r="M59" s="176"/>
      <c r="N59" s="160"/>
      <c r="O59" s="209"/>
      <c r="P59" s="192"/>
      <c r="Q59" s="168"/>
      <c r="R59" s="176"/>
      <c r="S59" s="160"/>
      <c r="T59" s="152"/>
      <c r="U59" s="168"/>
      <c r="V59" s="184"/>
      <c r="W59" s="144"/>
      <c r="X59" s="160"/>
      <c r="Y59" s="152"/>
      <c r="Z59" s="168"/>
      <c r="AA59" s="184"/>
    </row>
    <row r="60" spans="1:27" x14ac:dyDescent="0.35">
      <c r="A60" s="92">
        <v>50</v>
      </c>
      <c r="B60" s="103">
        <f t="shared" si="2"/>
        <v>0</v>
      </c>
      <c r="C60" s="103">
        <f t="shared" si="2"/>
        <v>0</v>
      </c>
      <c r="D60" s="94"/>
      <c r="E60" s="94"/>
      <c r="F60" s="95"/>
      <c r="G60" s="69"/>
      <c r="H60" s="144"/>
      <c r="I60" s="160"/>
      <c r="J60" s="168"/>
      <c r="K60" s="192"/>
      <c r="L60" s="184"/>
      <c r="M60" s="176"/>
      <c r="N60" s="160"/>
      <c r="O60" s="209"/>
      <c r="P60" s="192"/>
      <c r="Q60" s="168"/>
      <c r="R60" s="176"/>
      <c r="S60" s="160"/>
      <c r="T60" s="152"/>
      <c r="U60" s="168"/>
      <c r="V60" s="184"/>
      <c r="W60" s="144"/>
      <c r="X60" s="160"/>
      <c r="Y60" s="152"/>
      <c r="Z60" s="168"/>
      <c r="AA60" s="184"/>
    </row>
    <row r="61" spans="1:27" x14ac:dyDescent="0.35">
      <c r="A61" s="92">
        <v>51</v>
      </c>
      <c r="B61" s="103">
        <f t="shared" si="2"/>
        <v>0</v>
      </c>
      <c r="C61" s="103">
        <f t="shared" si="2"/>
        <v>0</v>
      </c>
      <c r="D61" s="94"/>
      <c r="E61" s="94"/>
      <c r="F61" s="95"/>
      <c r="G61" s="69"/>
      <c r="H61" s="144"/>
      <c r="I61" s="160"/>
      <c r="J61" s="168"/>
      <c r="K61" s="192"/>
      <c r="L61" s="184"/>
      <c r="M61" s="176"/>
      <c r="N61" s="160"/>
      <c r="O61" s="209"/>
      <c r="P61" s="192"/>
      <c r="Q61" s="168"/>
      <c r="R61" s="176"/>
      <c r="S61" s="160"/>
      <c r="T61" s="152"/>
      <c r="U61" s="168"/>
      <c r="V61" s="184"/>
      <c r="W61" s="144"/>
      <c r="X61" s="160"/>
      <c r="Y61" s="152"/>
      <c r="Z61" s="168"/>
      <c r="AA61" s="184"/>
    </row>
    <row r="62" spans="1:27" x14ac:dyDescent="0.35">
      <c r="A62" s="92">
        <v>52</v>
      </c>
      <c r="B62" s="103">
        <f t="shared" si="2"/>
        <v>0</v>
      </c>
      <c r="C62" s="103">
        <f t="shared" si="2"/>
        <v>0</v>
      </c>
      <c r="D62" s="94"/>
      <c r="E62" s="94"/>
      <c r="F62" s="95"/>
      <c r="G62" s="69"/>
      <c r="H62" s="144"/>
      <c r="I62" s="160"/>
      <c r="J62" s="168"/>
      <c r="K62" s="192"/>
      <c r="L62" s="184"/>
      <c r="M62" s="176"/>
      <c r="N62" s="160"/>
      <c r="O62" s="209"/>
      <c r="P62" s="192"/>
      <c r="Q62" s="168"/>
      <c r="R62" s="176"/>
      <c r="S62" s="160"/>
      <c r="T62" s="152"/>
      <c r="U62" s="168"/>
      <c r="V62" s="184"/>
      <c r="W62" s="144"/>
      <c r="X62" s="160"/>
      <c r="Y62" s="152"/>
      <c r="Z62" s="168"/>
      <c r="AA62" s="184"/>
    </row>
    <row r="63" spans="1:27" x14ac:dyDescent="0.35">
      <c r="A63" s="92">
        <v>53</v>
      </c>
      <c r="B63" s="103">
        <f t="shared" si="2"/>
        <v>0</v>
      </c>
      <c r="C63" s="103">
        <f t="shared" si="2"/>
        <v>0</v>
      </c>
      <c r="D63" s="94"/>
      <c r="E63" s="94"/>
      <c r="F63" s="95"/>
      <c r="G63" s="69"/>
      <c r="H63" s="144"/>
      <c r="I63" s="160"/>
      <c r="J63" s="168"/>
      <c r="K63" s="192"/>
      <c r="L63" s="184"/>
      <c r="M63" s="176"/>
      <c r="N63" s="160"/>
      <c r="O63" s="209"/>
      <c r="P63" s="192"/>
      <c r="Q63" s="168"/>
      <c r="R63" s="176"/>
      <c r="S63" s="160"/>
      <c r="T63" s="152"/>
      <c r="U63" s="168"/>
      <c r="V63" s="184"/>
      <c r="W63" s="144"/>
      <c r="X63" s="160"/>
      <c r="Y63" s="152"/>
      <c r="Z63" s="168"/>
      <c r="AA63" s="184"/>
    </row>
    <row r="64" spans="1:27" x14ac:dyDescent="0.35">
      <c r="A64" s="92">
        <v>54</v>
      </c>
      <c r="B64" s="103">
        <f t="shared" si="2"/>
        <v>0</v>
      </c>
      <c r="C64" s="103">
        <f t="shared" si="2"/>
        <v>0</v>
      </c>
      <c r="D64" s="94"/>
      <c r="E64" s="94"/>
      <c r="F64" s="95"/>
      <c r="G64" s="69"/>
      <c r="H64" s="144"/>
      <c r="I64" s="160"/>
      <c r="J64" s="168"/>
      <c r="K64" s="192"/>
      <c r="L64" s="184"/>
      <c r="M64" s="176"/>
      <c r="N64" s="160"/>
      <c r="O64" s="209"/>
      <c r="P64" s="192"/>
      <c r="Q64" s="168"/>
      <c r="R64" s="176"/>
      <c r="S64" s="160"/>
      <c r="T64" s="152"/>
      <c r="U64" s="168"/>
      <c r="V64" s="184"/>
      <c r="W64" s="144"/>
      <c r="X64" s="160"/>
      <c r="Y64" s="152"/>
      <c r="Z64" s="168"/>
      <c r="AA64" s="184"/>
    </row>
    <row r="65" spans="1:27" x14ac:dyDescent="0.35">
      <c r="A65" s="92">
        <v>55</v>
      </c>
      <c r="B65" s="103">
        <f t="shared" si="2"/>
        <v>0</v>
      </c>
      <c r="C65" s="103">
        <f t="shared" si="2"/>
        <v>0</v>
      </c>
      <c r="D65" s="94"/>
      <c r="E65" s="94"/>
      <c r="F65" s="95"/>
      <c r="G65" s="69"/>
      <c r="H65" s="144"/>
      <c r="I65" s="160"/>
      <c r="J65" s="168"/>
      <c r="K65" s="192"/>
      <c r="L65" s="184"/>
      <c r="M65" s="176"/>
      <c r="N65" s="160"/>
      <c r="O65" s="209"/>
      <c r="P65" s="192"/>
      <c r="Q65" s="168"/>
      <c r="R65" s="176"/>
      <c r="S65" s="160"/>
      <c r="T65" s="152"/>
      <c r="U65" s="168"/>
      <c r="V65" s="184"/>
      <c r="W65" s="144"/>
      <c r="X65" s="160"/>
      <c r="Y65" s="152"/>
      <c r="Z65" s="168"/>
      <c r="AA65" s="184"/>
    </row>
    <row r="66" spans="1:27" x14ac:dyDescent="0.35">
      <c r="A66" s="92">
        <v>56</v>
      </c>
      <c r="B66" s="103">
        <f t="shared" si="2"/>
        <v>0</v>
      </c>
      <c r="C66" s="103">
        <f t="shared" si="2"/>
        <v>0</v>
      </c>
      <c r="D66" s="94"/>
      <c r="E66" s="94"/>
      <c r="F66" s="95"/>
      <c r="G66" s="69"/>
      <c r="H66" s="144"/>
      <c r="I66" s="160"/>
      <c r="J66" s="168"/>
      <c r="K66" s="192"/>
      <c r="L66" s="184"/>
      <c r="M66" s="176"/>
      <c r="N66" s="160"/>
      <c r="O66" s="209"/>
      <c r="P66" s="192"/>
      <c r="Q66" s="168"/>
      <c r="R66" s="176"/>
      <c r="S66" s="160"/>
      <c r="T66" s="152"/>
      <c r="U66" s="168"/>
      <c r="V66" s="184"/>
      <c r="W66" s="144"/>
      <c r="X66" s="160"/>
      <c r="Y66" s="152"/>
      <c r="Z66" s="168"/>
      <c r="AA66" s="184"/>
    </row>
    <row r="67" spans="1:27" x14ac:dyDescent="0.35">
      <c r="A67" s="92">
        <v>57</v>
      </c>
      <c r="B67" s="103">
        <f t="shared" si="2"/>
        <v>0</v>
      </c>
      <c r="C67" s="103">
        <f t="shared" si="2"/>
        <v>0</v>
      </c>
      <c r="D67" s="94"/>
      <c r="E67" s="94"/>
      <c r="F67" s="95"/>
      <c r="G67" s="69"/>
      <c r="H67" s="144"/>
      <c r="I67" s="160"/>
      <c r="J67" s="168"/>
      <c r="K67" s="192"/>
      <c r="L67" s="184"/>
      <c r="M67" s="176"/>
      <c r="N67" s="160"/>
      <c r="O67" s="209"/>
      <c r="P67" s="192"/>
      <c r="Q67" s="168"/>
      <c r="R67" s="176"/>
      <c r="S67" s="160"/>
      <c r="T67" s="152"/>
      <c r="U67" s="168"/>
      <c r="V67" s="184"/>
      <c r="W67" s="144"/>
      <c r="X67" s="160"/>
      <c r="Y67" s="152"/>
      <c r="Z67" s="168"/>
      <c r="AA67" s="184"/>
    </row>
    <row r="68" spans="1:27" x14ac:dyDescent="0.35">
      <c r="A68" s="92">
        <v>58</v>
      </c>
      <c r="B68" s="103">
        <f t="shared" si="2"/>
        <v>0</v>
      </c>
      <c r="C68" s="103">
        <f t="shared" si="2"/>
        <v>0</v>
      </c>
      <c r="D68" s="94"/>
      <c r="E68" s="94"/>
      <c r="F68" s="95"/>
      <c r="G68" s="69"/>
      <c r="H68" s="144"/>
      <c r="I68" s="160"/>
      <c r="J68" s="168"/>
      <c r="K68" s="192"/>
      <c r="L68" s="184"/>
      <c r="M68" s="176"/>
      <c r="N68" s="160"/>
      <c r="O68" s="209"/>
      <c r="P68" s="192"/>
      <c r="Q68" s="168"/>
      <c r="R68" s="176"/>
      <c r="S68" s="160"/>
      <c r="T68" s="152"/>
      <c r="U68" s="168"/>
      <c r="V68" s="184"/>
      <c r="W68" s="144"/>
      <c r="X68" s="160"/>
      <c r="Y68" s="152"/>
      <c r="Z68" s="168"/>
      <c r="AA68" s="184"/>
    </row>
    <row r="69" spans="1:27" x14ac:dyDescent="0.35">
      <c r="A69" s="92">
        <v>59</v>
      </c>
      <c r="B69" s="103">
        <f t="shared" si="2"/>
        <v>0</v>
      </c>
      <c r="C69" s="103">
        <f t="shared" si="2"/>
        <v>0</v>
      </c>
      <c r="D69" s="94"/>
      <c r="E69" s="94"/>
      <c r="F69" s="95"/>
      <c r="G69" s="69"/>
      <c r="H69" s="144"/>
      <c r="I69" s="160"/>
      <c r="J69" s="168"/>
      <c r="K69" s="192"/>
      <c r="L69" s="184"/>
      <c r="M69" s="176"/>
      <c r="N69" s="160"/>
      <c r="O69" s="209"/>
      <c r="P69" s="192"/>
      <c r="Q69" s="168"/>
      <c r="R69" s="176"/>
      <c r="S69" s="160"/>
      <c r="T69" s="152"/>
      <c r="U69" s="168"/>
      <c r="V69" s="184"/>
      <c r="W69" s="144"/>
      <c r="X69" s="160"/>
      <c r="Y69" s="152"/>
      <c r="Z69" s="168"/>
      <c r="AA69" s="184"/>
    </row>
    <row r="70" spans="1:27" x14ac:dyDescent="0.35">
      <c r="A70" s="92">
        <v>60</v>
      </c>
      <c r="B70" s="103">
        <f t="shared" si="2"/>
        <v>0</v>
      </c>
      <c r="C70" s="103">
        <f t="shared" si="2"/>
        <v>0</v>
      </c>
      <c r="D70" s="94"/>
      <c r="E70" s="94"/>
      <c r="F70" s="95"/>
      <c r="G70" s="69"/>
      <c r="H70" s="144"/>
      <c r="I70" s="160"/>
      <c r="J70" s="168"/>
      <c r="K70" s="192"/>
      <c r="L70" s="184"/>
      <c r="M70" s="176"/>
      <c r="N70" s="160"/>
      <c r="O70" s="209"/>
      <c r="P70" s="192"/>
      <c r="Q70" s="168"/>
      <c r="R70" s="176"/>
      <c r="S70" s="160"/>
      <c r="T70" s="152"/>
      <c r="U70" s="168"/>
      <c r="V70" s="184"/>
      <c r="W70" s="144"/>
      <c r="X70" s="160"/>
      <c r="Y70" s="152"/>
      <c r="Z70" s="168"/>
      <c r="AA70" s="184"/>
    </row>
    <row r="71" spans="1:27" x14ac:dyDescent="0.35">
      <c r="A71" s="92">
        <v>61</v>
      </c>
      <c r="B71" s="103">
        <f t="shared" si="2"/>
        <v>0</v>
      </c>
      <c r="C71" s="103">
        <f t="shared" si="2"/>
        <v>0</v>
      </c>
      <c r="D71" s="94"/>
      <c r="E71" s="94"/>
      <c r="F71" s="95"/>
      <c r="G71" s="69"/>
      <c r="H71" s="144"/>
      <c r="I71" s="160"/>
      <c r="J71" s="168"/>
      <c r="K71" s="192"/>
      <c r="L71" s="184"/>
      <c r="M71" s="176"/>
      <c r="N71" s="160"/>
      <c r="O71" s="209"/>
      <c r="P71" s="192"/>
      <c r="Q71" s="168"/>
      <c r="R71" s="176"/>
      <c r="S71" s="160"/>
      <c r="T71" s="152"/>
      <c r="U71" s="168"/>
      <c r="V71" s="184"/>
      <c r="W71" s="144"/>
      <c r="X71" s="160"/>
      <c r="Y71" s="152"/>
      <c r="Z71" s="168"/>
      <c r="AA71" s="184"/>
    </row>
    <row r="72" spans="1:27" x14ac:dyDescent="0.35">
      <c r="A72" s="92">
        <v>62</v>
      </c>
      <c r="B72" s="103">
        <f t="shared" si="2"/>
        <v>0</v>
      </c>
      <c r="C72" s="103">
        <f t="shared" si="2"/>
        <v>0</v>
      </c>
      <c r="D72" s="94"/>
      <c r="E72" s="94"/>
      <c r="F72" s="95"/>
      <c r="G72" s="69"/>
      <c r="H72" s="144"/>
      <c r="I72" s="160"/>
      <c r="J72" s="168"/>
      <c r="K72" s="192"/>
      <c r="L72" s="184"/>
      <c r="M72" s="176"/>
      <c r="N72" s="160"/>
      <c r="O72" s="209"/>
      <c r="P72" s="192"/>
      <c r="Q72" s="168"/>
      <c r="R72" s="176"/>
      <c r="S72" s="160"/>
      <c r="T72" s="152"/>
      <c r="U72" s="168"/>
      <c r="V72" s="184"/>
      <c r="W72" s="144"/>
      <c r="X72" s="160"/>
      <c r="Y72" s="152"/>
      <c r="Z72" s="168"/>
      <c r="AA72" s="184"/>
    </row>
    <row r="73" spans="1:27" x14ac:dyDescent="0.35">
      <c r="A73" s="92">
        <v>63</v>
      </c>
      <c r="B73" s="103">
        <f t="shared" si="2"/>
        <v>0</v>
      </c>
      <c r="C73" s="103">
        <f t="shared" si="2"/>
        <v>0</v>
      </c>
      <c r="D73" s="94"/>
      <c r="E73" s="94"/>
      <c r="F73" s="95"/>
      <c r="G73" s="69"/>
      <c r="H73" s="144"/>
      <c r="I73" s="160"/>
      <c r="J73" s="168"/>
      <c r="K73" s="192"/>
      <c r="L73" s="184"/>
      <c r="M73" s="176"/>
      <c r="N73" s="160"/>
      <c r="O73" s="209"/>
      <c r="P73" s="192"/>
      <c r="Q73" s="168"/>
      <c r="R73" s="176"/>
      <c r="S73" s="160"/>
      <c r="T73" s="152"/>
      <c r="U73" s="168"/>
      <c r="V73" s="184"/>
      <c r="W73" s="144"/>
      <c r="X73" s="160"/>
      <c r="Y73" s="152"/>
      <c r="Z73" s="168"/>
      <c r="AA73" s="184"/>
    </row>
    <row r="74" spans="1:27" x14ac:dyDescent="0.35">
      <c r="A74" s="92">
        <v>64</v>
      </c>
      <c r="B74" s="103">
        <f t="shared" si="2"/>
        <v>0</v>
      </c>
      <c r="C74" s="103">
        <f t="shared" si="2"/>
        <v>0</v>
      </c>
      <c r="D74" s="94"/>
      <c r="E74" s="94"/>
      <c r="F74" s="95"/>
      <c r="G74" s="69"/>
      <c r="H74" s="144"/>
      <c r="I74" s="160"/>
      <c r="J74" s="168"/>
      <c r="K74" s="192"/>
      <c r="L74" s="184"/>
      <c r="M74" s="176"/>
      <c r="N74" s="160"/>
      <c r="O74" s="209"/>
      <c r="P74" s="192"/>
      <c r="Q74" s="168"/>
      <c r="R74" s="176"/>
      <c r="S74" s="160"/>
      <c r="T74" s="152"/>
      <c r="U74" s="168"/>
      <c r="V74" s="184"/>
      <c r="W74" s="144"/>
      <c r="X74" s="160"/>
      <c r="Y74" s="152"/>
      <c r="Z74" s="168"/>
      <c r="AA74" s="184"/>
    </row>
    <row r="75" spans="1:27" x14ac:dyDescent="0.35">
      <c r="A75" s="92">
        <v>65</v>
      </c>
      <c r="B75" s="103">
        <f t="shared" si="2"/>
        <v>0</v>
      </c>
      <c r="C75" s="103">
        <f t="shared" si="2"/>
        <v>0</v>
      </c>
      <c r="D75" s="94"/>
      <c r="E75" s="94"/>
      <c r="F75" s="95"/>
      <c r="G75" s="69"/>
      <c r="H75" s="144"/>
      <c r="I75" s="160"/>
      <c r="J75" s="168"/>
      <c r="K75" s="192"/>
      <c r="L75" s="184"/>
      <c r="M75" s="176"/>
      <c r="N75" s="160"/>
      <c r="O75" s="209"/>
      <c r="P75" s="192"/>
      <c r="Q75" s="168"/>
      <c r="R75" s="176"/>
      <c r="S75" s="160"/>
      <c r="T75" s="152"/>
      <c r="U75" s="168"/>
      <c r="V75" s="184"/>
      <c r="W75" s="144"/>
      <c r="X75" s="160"/>
      <c r="Y75" s="152"/>
      <c r="Z75" s="168"/>
      <c r="AA75" s="184"/>
    </row>
    <row r="76" spans="1:27" x14ac:dyDescent="0.35">
      <c r="A76" s="92">
        <v>66</v>
      </c>
      <c r="B76" s="103">
        <f t="shared" si="2"/>
        <v>0</v>
      </c>
      <c r="C76" s="103">
        <f t="shared" si="2"/>
        <v>0</v>
      </c>
      <c r="D76" s="94"/>
      <c r="E76" s="94"/>
      <c r="F76" s="95"/>
      <c r="G76" s="69"/>
      <c r="H76" s="144"/>
      <c r="I76" s="160"/>
      <c r="J76" s="168"/>
      <c r="K76" s="192"/>
      <c r="L76" s="184"/>
      <c r="M76" s="176"/>
      <c r="N76" s="160"/>
      <c r="O76" s="209"/>
      <c r="P76" s="192"/>
      <c r="Q76" s="168"/>
      <c r="R76" s="176"/>
      <c r="S76" s="160"/>
      <c r="T76" s="152"/>
      <c r="U76" s="168"/>
      <c r="V76" s="184"/>
      <c r="W76" s="144"/>
      <c r="X76" s="160"/>
      <c r="Y76" s="152"/>
      <c r="Z76" s="168"/>
      <c r="AA76" s="184"/>
    </row>
    <row r="77" spans="1:27" x14ac:dyDescent="0.35">
      <c r="A77" s="92">
        <v>67</v>
      </c>
      <c r="B77" s="103">
        <f t="shared" ref="B77:C110" si="3">B76</f>
        <v>0</v>
      </c>
      <c r="C77" s="103">
        <f t="shared" si="3"/>
        <v>0</v>
      </c>
      <c r="D77" s="94"/>
      <c r="E77" s="94"/>
      <c r="F77" s="95"/>
      <c r="G77" s="69"/>
      <c r="H77" s="144"/>
      <c r="I77" s="160"/>
      <c r="J77" s="168"/>
      <c r="K77" s="192"/>
      <c r="L77" s="184"/>
      <c r="M77" s="176"/>
      <c r="N77" s="160"/>
      <c r="O77" s="209"/>
      <c r="P77" s="192"/>
      <c r="Q77" s="168"/>
      <c r="R77" s="176"/>
      <c r="S77" s="160"/>
      <c r="T77" s="152"/>
      <c r="U77" s="168"/>
      <c r="V77" s="184"/>
      <c r="W77" s="144"/>
      <c r="X77" s="160"/>
      <c r="Y77" s="152"/>
      <c r="Z77" s="168"/>
      <c r="AA77" s="184"/>
    </row>
    <row r="78" spans="1:27" x14ac:dyDescent="0.35">
      <c r="A78" s="92">
        <v>68</v>
      </c>
      <c r="B78" s="103">
        <f t="shared" si="3"/>
        <v>0</v>
      </c>
      <c r="C78" s="103">
        <f t="shared" si="3"/>
        <v>0</v>
      </c>
      <c r="D78" s="94"/>
      <c r="E78" s="94"/>
      <c r="F78" s="95"/>
      <c r="G78" s="69"/>
      <c r="H78" s="144"/>
      <c r="I78" s="160"/>
      <c r="J78" s="168"/>
      <c r="K78" s="192"/>
      <c r="L78" s="184"/>
      <c r="M78" s="176"/>
      <c r="N78" s="160"/>
      <c r="O78" s="209"/>
      <c r="P78" s="192"/>
      <c r="Q78" s="168"/>
      <c r="R78" s="176"/>
      <c r="S78" s="160"/>
      <c r="T78" s="152"/>
      <c r="U78" s="168"/>
      <c r="V78" s="184"/>
      <c r="W78" s="144"/>
      <c r="X78" s="160"/>
      <c r="Y78" s="152"/>
      <c r="Z78" s="168"/>
      <c r="AA78" s="184"/>
    </row>
    <row r="79" spans="1:27" x14ac:dyDescent="0.35">
      <c r="A79" s="92">
        <v>69</v>
      </c>
      <c r="B79" s="103">
        <f t="shared" si="3"/>
        <v>0</v>
      </c>
      <c r="C79" s="103">
        <f t="shared" si="3"/>
        <v>0</v>
      </c>
      <c r="D79" s="94"/>
      <c r="E79" s="94"/>
      <c r="F79" s="95"/>
      <c r="G79" s="69"/>
      <c r="H79" s="144"/>
      <c r="I79" s="160"/>
      <c r="J79" s="168"/>
      <c r="K79" s="192"/>
      <c r="L79" s="184"/>
      <c r="M79" s="176"/>
      <c r="N79" s="160"/>
      <c r="O79" s="209"/>
      <c r="P79" s="192"/>
      <c r="Q79" s="168"/>
      <c r="R79" s="176"/>
      <c r="S79" s="160"/>
      <c r="T79" s="152"/>
      <c r="U79" s="168"/>
      <c r="V79" s="184"/>
      <c r="W79" s="144"/>
      <c r="X79" s="160"/>
      <c r="Y79" s="152"/>
      <c r="Z79" s="168"/>
      <c r="AA79" s="184"/>
    </row>
    <row r="80" spans="1:27" x14ac:dyDescent="0.35">
      <c r="A80" s="92">
        <v>70</v>
      </c>
      <c r="B80" s="103">
        <f t="shared" si="3"/>
        <v>0</v>
      </c>
      <c r="C80" s="103">
        <f t="shared" si="3"/>
        <v>0</v>
      </c>
      <c r="D80" s="94"/>
      <c r="E80" s="94"/>
      <c r="F80" s="95"/>
      <c r="G80" s="69"/>
      <c r="H80" s="144"/>
      <c r="I80" s="160"/>
      <c r="J80" s="168"/>
      <c r="K80" s="192"/>
      <c r="L80" s="184"/>
      <c r="M80" s="176"/>
      <c r="N80" s="160"/>
      <c r="O80" s="209"/>
      <c r="P80" s="192"/>
      <c r="Q80" s="168"/>
      <c r="R80" s="176"/>
      <c r="S80" s="160"/>
      <c r="T80" s="152"/>
      <c r="U80" s="168"/>
      <c r="V80" s="184"/>
      <c r="W80" s="144"/>
      <c r="X80" s="160"/>
      <c r="Y80" s="152"/>
      <c r="Z80" s="168"/>
      <c r="AA80" s="184"/>
    </row>
    <row r="81" spans="1:27" x14ac:dyDescent="0.35">
      <c r="A81" s="92">
        <v>71</v>
      </c>
      <c r="B81" s="103">
        <f t="shared" si="3"/>
        <v>0</v>
      </c>
      <c r="C81" s="103">
        <f t="shared" si="3"/>
        <v>0</v>
      </c>
      <c r="D81" s="94"/>
      <c r="E81" s="94"/>
      <c r="F81" s="95"/>
      <c r="G81" s="69"/>
      <c r="H81" s="144"/>
      <c r="I81" s="160"/>
      <c r="J81" s="168"/>
      <c r="K81" s="192"/>
      <c r="L81" s="184"/>
      <c r="M81" s="176"/>
      <c r="N81" s="160"/>
      <c r="O81" s="209"/>
      <c r="P81" s="192"/>
      <c r="Q81" s="168"/>
      <c r="R81" s="176"/>
      <c r="S81" s="160"/>
      <c r="T81" s="152"/>
      <c r="U81" s="168"/>
      <c r="V81" s="184"/>
      <c r="W81" s="144"/>
      <c r="X81" s="160"/>
      <c r="Y81" s="152"/>
      <c r="Z81" s="168"/>
      <c r="AA81" s="184"/>
    </row>
    <row r="82" spans="1:27" x14ac:dyDescent="0.35">
      <c r="A82" s="92">
        <v>72</v>
      </c>
      <c r="B82" s="103">
        <f t="shared" si="3"/>
        <v>0</v>
      </c>
      <c r="C82" s="103">
        <f t="shared" si="3"/>
        <v>0</v>
      </c>
      <c r="D82" s="94"/>
      <c r="E82" s="94"/>
      <c r="F82" s="95"/>
      <c r="G82" s="69"/>
      <c r="H82" s="144"/>
      <c r="I82" s="160"/>
      <c r="J82" s="168"/>
      <c r="K82" s="192"/>
      <c r="L82" s="184"/>
      <c r="M82" s="176"/>
      <c r="N82" s="160"/>
      <c r="O82" s="209"/>
      <c r="P82" s="192"/>
      <c r="Q82" s="168"/>
      <c r="R82" s="176"/>
      <c r="S82" s="160"/>
      <c r="T82" s="152"/>
      <c r="U82" s="168"/>
      <c r="V82" s="184"/>
      <c r="W82" s="144"/>
      <c r="X82" s="160"/>
      <c r="Y82" s="152"/>
      <c r="Z82" s="168"/>
      <c r="AA82" s="184"/>
    </row>
    <row r="83" spans="1:27" x14ac:dyDescent="0.35">
      <c r="A83" s="92">
        <v>73</v>
      </c>
      <c r="B83" s="103">
        <f t="shared" si="3"/>
        <v>0</v>
      </c>
      <c r="C83" s="103">
        <f t="shared" si="3"/>
        <v>0</v>
      </c>
      <c r="D83" s="94"/>
      <c r="E83" s="94"/>
      <c r="F83" s="95"/>
      <c r="G83" s="69"/>
      <c r="H83" s="144"/>
      <c r="I83" s="160"/>
      <c r="J83" s="168"/>
      <c r="K83" s="192"/>
      <c r="L83" s="184"/>
      <c r="M83" s="176"/>
      <c r="N83" s="160"/>
      <c r="O83" s="209"/>
      <c r="P83" s="192"/>
      <c r="Q83" s="168"/>
      <c r="R83" s="176"/>
      <c r="S83" s="160"/>
      <c r="T83" s="152"/>
      <c r="U83" s="168"/>
      <c r="V83" s="184"/>
      <c r="W83" s="144"/>
      <c r="X83" s="160"/>
      <c r="Y83" s="152"/>
      <c r="Z83" s="168"/>
      <c r="AA83" s="184"/>
    </row>
    <row r="84" spans="1:27" x14ac:dyDescent="0.35">
      <c r="A84" s="92">
        <v>74</v>
      </c>
      <c r="B84" s="103">
        <f t="shared" si="3"/>
        <v>0</v>
      </c>
      <c r="C84" s="103">
        <f t="shared" si="3"/>
        <v>0</v>
      </c>
      <c r="D84" s="94"/>
      <c r="E84" s="94"/>
      <c r="F84" s="95"/>
      <c r="G84" s="69"/>
      <c r="H84" s="144"/>
      <c r="I84" s="160"/>
      <c r="J84" s="168"/>
      <c r="K84" s="192"/>
      <c r="L84" s="184"/>
      <c r="M84" s="176"/>
      <c r="N84" s="160"/>
      <c r="O84" s="209"/>
      <c r="P84" s="192"/>
      <c r="Q84" s="168"/>
      <c r="R84" s="176"/>
      <c r="S84" s="160"/>
      <c r="T84" s="152"/>
      <c r="U84" s="168"/>
      <c r="V84" s="184"/>
      <c r="W84" s="144"/>
      <c r="X84" s="160"/>
      <c r="Y84" s="152"/>
      <c r="Z84" s="168"/>
      <c r="AA84" s="184"/>
    </row>
    <row r="85" spans="1:27" x14ac:dyDescent="0.35">
      <c r="A85" s="92">
        <v>75</v>
      </c>
      <c r="B85" s="103">
        <f t="shared" si="3"/>
        <v>0</v>
      </c>
      <c r="C85" s="103">
        <f t="shared" si="3"/>
        <v>0</v>
      </c>
      <c r="D85" s="94"/>
      <c r="E85" s="94"/>
      <c r="F85" s="95"/>
      <c r="G85" s="69"/>
      <c r="H85" s="144"/>
      <c r="I85" s="160"/>
      <c r="J85" s="168"/>
      <c r="K85" s="192"/>
      <c r="L85" s="184"/>
      <c r="M85" s="176"/>
      <c r="N85" s="160"/>
      <c r="O85" s="209"/>
      <c r="P85" s="192"/>
      <c r="Q85" s="168"/>
      <c r="R85" s="176"/>
      <c r="S85" s="160"/>
      <c r="T85" s="152"/>
      <c r="U85" s="168"/>
      <c r="V85" s="184"/>
      <c r="W85" s="144"/>
      <c r="X85" s="160"/>
      <c r="Y85" s="152"/>
      <c r="Z85" s="168"/>
      <c r="AA85" s="184"/>
    </row>
    <row r="86" spans="1:27" x14ac:dyDescent="0.35">
      <c r="A86" s="92">
        <v>76</v>
      </c>
      <c r="B86" s="103">
        <f t="shared" si="3"/>
        <v>0</v>
      </c>
      <c r="C86" s="103">
        <f t="shared" si="3"/>
        <v>0</v>
      </c>
      <c r="D86" s="94"/>
      <c r="E86" s="94"/>
      <c r="F86" s="95"/>
      <c r="G86" s="69"/>
      <c r="H86" s="144"/>
      <c r="I86" s="160"/>
      <c r="J86" s="168"/>
      <c r="K86" s="192"/>
      <c r="L86" s="184"/>
      <c r="M86" s="176"/>
      <c r="N86" s="160"/>
      <c r="O86" s="209"/>
      <c r="P86" s="192"/>
      <c r="Q86" s="168"/>
      <c r="R86" s="176"/>
      <c r="S86" s="160"/>
      <c r="T86" s="152"/>
      <c r="U86" s="168"/>
      <c r="V86" s="184"/>
      <c r="W86" s="144"/>
      <c r="X86" s="160"/>
      <c r="Y86" s="152"/>
      <c r="Z86" s="168"/>
      <c r="AA86" s="184"/>
    </row>
    <row r="87" spans="1:27" x14ac:dyDescent="0.35">
      <c r="A87" s="92">
        <v>77</v>
      </c>
      <c r="B87" s="103">
        <f t="shared" si="3"/>
        <v>0</v>
      </c>
      <c r="C87" s="103">
        <f t="shared" si="3"/>
        <v>0</v>
      </c>
      <c r="D87" s="94"/>
      <c r="E87" s="94"/>
      <c r="F87" s="95"/>
      <c r="G87" s="69"/>
      <c r="H87" s="144"/>
      <c r="I87" s="160"/>
      <c r="J87" s="168"/>
      <c r="K87" s="192"/>
      <c r="L87" s="184"/>
      <c r="M87" s="176"/>
      <c r="N87" s="160"/>
      <c r="O87" s="209"/>
      <c r="P87" s="192"/>
      <c r="Q87" s="168"/>
      <c r="R87" s="176"/>
      <c r="S87" s="160"/>
      <c r="T87" s="152"/>
      <c r="U87" s="168"/>
      <c r="V87" s="184"/>
      <c r="W87" s="144"/>
      <c r="X87" s="160"/>
      <c r="Y87" s="152"/>
      <c r="Z87" s="168"/>
      <c r="AA87" s="184"/>
    </row>
    <row r="88" spans="1:27" x14ac:dyDescent="0.35">
      <c r="A88" s="92">
        <v>78</v>
      </c>
      <c r="B88" s="103">
        <f t="shared" si="3"/>
        <v>0</v>
      </c>
      <c r="C88" s="103">
        <f t="shared" si="3"/>
        <v>0</v>
      </c>
      <c r="D88" s="94"/>
      <c r="E88" s="94"/>
      <c r="F88" s="95"/>
      <c r="G88" s="69"/>
      <c r="H88" s="144"/>
      <c r="I88" s="160"/>
      <c r="J88" s="168"/>
      <c r="K88" s="192"/>
      <c r="L88" s="184"/>
      <c r="M88" s="176"/>
      <c r="N88" s="160"/>
      <c r="O88" s="209"/>
      <c r="P88" s="192"/>
      <c r="Q88" s="168"/>
      <c r="R88" s="176"/>
      <c r="S88" s="160"/>
      <c r="T88" s="152"/>
      <c r="U88" s="168"/>
      <c r="V88" s="184"/>
      <c r="W88" s="144"/>
      <c r="X88" s="160"/>
      <c r="Y88" s="152"/>
      <c r="Z88" s="168"/>
      <c r="AA88" s="184"/>
    </row>
    <row r="89" spans="1:27" x14ac:dyDescent="0.35">
      <c r="A89" s="92">
        <v>79</v>
      </c>
      <c r="B89" s="103">
        <f t="shared" si="3"/>
        <v>0</v>
      </c>
      <c r="C89" s="103">
        <f t="shared" si="3"/>
        <v>0</v>
      </c>
      <c r="D89" s="94"/>
      <c r="E89" s="94"/>
      <c r="F89" s="95"/>
      <c r="G89" s="69"/>
      <c r="H89" s="144"/>
      <c r="I89" s="160"/>
      <c r="J89" s="168"/>
      <c r="K89" s="192"/>
      <c r="L89" s="184"/>
      <c r="M89" s="176"/>
      <c r="N89" s="160"/>
      <c r="O89" s="209"/>
      <c r="P89" s="192"/>
      <c r="Q89" s="168"/>
      <c r="R89" s="176"/>
      <c r="S89" s="160"/>
      <c r="T89" s="152"/>
      <c r="U89" s="168"/>
      <c r="V89" s="184"/>
      <c r="W89" s="144"/>
      <c r="X89" s="160"/>
      <c r="Y89" s="152"/>
      <c r="Z89" s="168"/>
      <c r="AA89" s="184"/>
    </row>
    <row r="90" spans="1:27" x14ac:dyDescent="0.35">
      <c r="A90" s="92">
        <v>80</v>
      </c>
      <c r="B90" s="103">
        <f t="shared" si="3"/>
        <v>0</v>
      </c>
      <c r="C90" s="103">
        <f t="shared" si="3"/>
        <v>0</v>
      </c>
      <c r="D90" s="94"/>
      <c r="E90" s="94"/>
      <c r="F90" s="95"/>
      <c r="G90" s="69"/>
      <c r="H90" s="144"/>
      <c r="I90" s="160"/>
      <c r="J90" s="168"/>
      <c r="K90" s="192"/>
      <c r="L90" s="184"/>
      <c r="M90" s="176"/>
      <c r="N90" s="160"/>
      <c r="O90" s="209"/>
      <c r="P90" s="192"/>
      <c r="Q90" s="168"/>
      <c r="R90" s="176"/>
      <c r="S90" s="160"/>
      <c r="T90" s="152"/>
      <c r="U90" s="168"/>
      <c r="V90" s="184"/>
      <c r="W90" s="144"/>
      <c r="X90" s="160"/>
      <c r="Y90" s="152"/>
      <c r="Z90" s="168"/>
      <c r="AA90" s="184"/>
    </row>
    <row r="91" spans="1:27" x14ac:dyDescent="0.35">
      <c r="A91" s="92">
        <v>81</v>
      </c>
      <c r="B91" s="103">
        <f t="shared" si="3"/>
        <v>0</v>
      </c>
      <c r="C91" s="103">
        <f t="shared" si="3"/>
        <v>0</v>
      </c>
      <c r="D91" s="94"/>
      <c r="E91" s="94"/>
      <c r="F91" s="95"/>
      <c r="G91" s="69"/>
      <c r="H91" s="144"/>
      <c r="I91" s="160"/>
      <c r="J91" s="168"/>
      <c r="K91" s="192"/>
      <c r="L91" s="184"/>
      <c r="M91" s="176"/>
      <c r="N91" s="160"/>
      <c r="O91" s="209"/>
      <c r="P91" s="192"/>
      <c r="Q91" s="168"/>
      <c r="R91" s="176"/>
      <c r="S91" s="160"/>
      <c r="T91" s="152"/>
      <c r="U91" s="168"/>
      <c r="V91" s="184"/>
      <c r="W91" s="144"/>
      <c r="X91" s="160"/>
      <c r="Y91" s="152"/>
      <c r="Z91" s="168"/>
      <c r="AA91" s="184"/>
    </row>
    <row r="92" spans="1:27" x14ac:dyDescent="0.35">
      <c r="A92" s="92">
        <v>82</v>
      </c>
      <c r="B92" s="103">
        <f t="shared" si="3"/>
        <v>0</v>
      </c>
      <c r="C92" s="103">
        <f t="shared" si="3"/>
        <v>0</v>
      </c>
      <c r="D92" s="94"/>
      <c r="E92" s="94"/>
      <c r="F92" s="95"/>
      <c r="G92" s="69"/>
      <c r="H92" s="144"/>
      <c r="I92" s="160"/>
      <c r="J92" s="168"/>
      <c r="K92" s="192"/>
      <c r="L92" s="184"/>
      <c r="M92" s="176"/>
      <c r="N92" s="160"/>
      <c r="O92" s="209"/>
      <c r="P92" s="192"/>
      <c r="Q92" s="168"/>
      <c r="R92" s="176"/>
      <c r="S92" s="160"/>
      <c r="T92" s="152"/>
      <c r="U92" s="168"/>
      <c r="V92" s="184"/>
      <c r="W92" s="144"/>
      <c r="X92" s="160"/>
      <c r="Y92" s="152"/>
      <c r="Z92" s="168"/>
      <c r="AA92" s="184"/>
    </row>
    <row r="93" spans="1:27" x14ac:dyDescent="0.35">
      <c r="A93" s="92">
        <v>83</v>
      </c>
      <c r="B93" s="103">
        <f t="shared" si="3"/>
        <v>0</v>
      </c>
      <c r="C93" s="103">
        <f t="shared" si="3"/>
        <v>0</v>
      </c>
      <c r="D93" s="94"/>
      <c r="E93" s="94"/>
      <c r="F93" s="95"/>
      <c r="G93" s="69"/>
      <c r="H93" s="144"/>
      <c r="I93" s="160"/>
      <c r="J93" s="168"/>
      <c r="K93" s="192"/>
      <c r="L93" s="184"/>
      <c r="M93" s="176"/>
      <c r="N93" s="160"/>
      <c r="O93" s="209"/>
      <c r="P93" s="192"/>
      <c r="Q93" s="168"/>
      <c r="R93" s="176"/>
      <c r="S93" s="160"/>
      <c r="T93" s="152"/>
      <c r="U93" s="168"/>
      <c r="V93" s="184"/>
      <c r="W93" s="144"/>
      <c r="X93" s="160"/>
      <c r="Y93" s="152"/>
      <c r="Z93" s="168"/>
      <c r="AA93" s="184"/>
    </row>
    <row r="94" spans="1:27" x14ac:dyDescent="0.35">
      <c r="A94" s="92">
        <v>84</v>
      </c>
      <c r="B94" s="103">
        <f t="shared" si="3"/>
        <v>0</v>
      </c>
      <c r="C94" s="103">
        <f t="shared" si="3"/>
        <v>0</v>
      </c>
      <c r="D94" s="94"/>
      <c r="E94" s="94"/>
      <c r="F94" s="95"/>
      <c r="G94" s="69"/>
      <c r="H94" s="144"/>
      <c r="I94" s="160"/>
      <c r="J94" s="168"/>
      <c r="K94" s="192"/>
      <c r="L94" s="184"/>
      <c r="M94" s="176"/>
      <c r="N94" s="160"/>
      <c r="O94" s="209"/>
      <c r="P94" s="192"/>
      <c r="Q94" s="168"/>
      <c r="R94" s="176"/>
      <c r="S94" s="160"/>
      <c r="T94" s="152"/>
      <c r="U94" s="168"/>
      <c r="V94" s="184"/>
      <c r="W94" s="144"/>
      <c r="X94" s="160"/>
      <c r="Y94" s="152"/>
      <c r="Z94" s="168"/>
      <c r="AA94" s="184"/>
    </row>
    <row r="95" spans="1:27" x14ac:dyDescent="0.35">
      <c r="A95" s="92">
        <v>85</v>
      </c>
      <c r="B95" s="103">
        <f t="shared" si="3"/>
        <v>0</v>
      </c>
      <c r="C95" s="103">
        <f t="shared" si="3"/>
        <v>0</v>
      </c>
      <c r="D95" s="94"/>
      <c r="E95" s="94"/>
      <c r="F95" s="95"/>
      <c r="G95" s="69"/>
      <c r="H95" s="144"/>
      <c r="I95" s="160"/>
      <c r="J95" s="168"/>
      <c r="K95" s="192"/>
      <c r="L95" s="184"/>
      <c r="M95" s="176"/>
      <c r="N95" s="160"/>
      <c r="O95" s="209"/>
      <c r="P95" s="192"/>
      <c r="Q95" s="168"/>
      <c r="R95" s="176"/>
      <c r="S95" s="160"/>
      <c r="T95" s="152"/>
      <c r="U95" s="168"/>
      <c r="V95" s="184"/>
      <c r="W95" s="144"/>
      <c r="X95" s="160"/>
      <c r="Y95" s="152"/>
      <c r="Z95" s="168"/>
      <c r="AA95" s="184"/>
    </row>
    <row r="96" spans="1:27" x14ac:dyDescent="0.35">
      <c r="A96" s="92">
        <v>86</v>
      </c>
      <c r="B96" s="103">
        <f t="shared" si="3"/>
        <v>0</v>
      </c>
      <c r="C96" s="103">
        <f t="shared" si="3"/>
        <v>0</v>
      </c>
      <c r="D96" s="94"/>
      <c r="E96" s="94"/>
      <c r="F96" s="95"/>
      <c r="G96" s="69"/>
      <c r="H96" s="144"/>
      <c r="I96" s="160"/>
      <c r="J96" s="168"/>
      <c r="K96" s="192"/>
      <c r="L96" s="184"/>
      <c r="M96" s="176"/>
      <c r="N96" s="160"/>
      <c r="O96" s="209"/>
      <c r="P96" s="192"/>
      <c r="Q96" s="168"/>
      <c r="R96" s="176"/>
      <c r="S96" s="160"/>
      <c r="T96" s="152"/>
      <c r="U96" s="168"/>
      <c r="V96" s="184"/>
      <c r="W96" s="144"/>
      <c r="X96" s="160"/>
      <c r="Y96" s="152"/>
      <c r="Z96" s="168"/>
      <c r="AA96" s="184"/>
    </row>
    <row r="97" spans="1:27" x14ac:dyDescent="0.35">
      <c r="A97" s="92">
        <v>87</v>
      </c>
      <c r="B97" s="103">
        <f t="shared" si="3"/>
        <v>0</v>
      </c>
      <c r="C97" s="103">
        <f t="shared" si="3"/>
        <v>0</v>
      </c>
      <c r="D97" s="94"/>
      <c r="E97" s="94"/>
      <c r="F97" s="95"/>
      <c r="G97" s="69"/>
      <c r="H97" s="144"/>
      <c r="I97" s="160"/>
      <c r="J97" s="168"/>
      <c r="K97" s="192"/>
      <c r="L97" s="184"/>
      <c r="M97" s="176"/>
      <c r="N97" s="160"/>
      <c r="O97" s="209"/>
      <c r="P97" s="192"/>
      <c r="Q97" s="168"/>
      <c r="R97" s="176"/>
      <c r="S97" s="160"/>
      <c r="T97" s="152"/>
      <c r="U97" s="168"/>
      <c r="V97" s="184"/>
      <c r="W97" s="144"/>
      <c r="X97" s="160"/>
      <c r="Y97" s="152"/>
      <c r="Z97" s="168"/>
      <c r="AA97" s="184"/>
    </row>
    <row r="98" spans="1:27" x14ac:dyDescent="0.35">
      <c r="A98" s="92">
        <v>88</v>
      </c>
      <c r="B98" s="103">
        <f t="shared" si="3"/>
        <v>0</v>
      </c>
      <c r="C98" s="103">
        <f t="shared" si="3"/>
        <v>0</v>
      </c>
      <c r="D98" s="94"/>
      <c r="E98" s="94"/>
      <c r="F98" s="95"/>
      <c r="G98" s="69"/>
      <c r="H98" s="144"/>
      <c r="I98" s="160"/>
      <c r="J98" s="168"/>
      <c r="K98" s="192"/>
      <c r="L98" s="184"/>
      <c r="M98" s="176"/>
      <c r="N98" s="160"/>
      <c r="O98" s="209"/>
      <c r="P98" s="192"/>
      <c r="Q98" s="168"/>
      <c r="R98" s="176"/>
      <c r="S98" s="160"/>
      <c r="T98" s="152"/>
      <c r="U98" s="168"/>
      <c r="V98" s="184"/>
      <c r="W98" s="144"/>
      <c r="X98" s="160"/>
      <c r="Y98" s="152"/>
      <c r="Z98" s="168"/>
      <c r="AA98" s="184"/>
    </row>
    <row r="99" spans="1:27" x14ac:dyDescent="0.35">
      <c r="A99" s="92">
        <v>89</v>
      </c>
      <c r="B99" s="103">
        <f t="shared" si="3"/>
        <v>0</v>
      </c>
      <c r="C99" s="103">
        <f t="shared" si="3"/>
        <v>0</v>
      </c>
      <c r="D99" s="94"/>
      <c r="E99" s="94"/>
      <c r="F99" s="95"/>
      <c r="G99" s="69"/>
      <c r="H99" s="144"/>
      <c r="I99" s="160"/>
      <c r="J99" s="168"/>
      <c r="K99" s="192"/>
      <c r="L99" s="184"/>
      <c r="M99" s="176"/>
      <c r="N99" s="160"/>
      <c r="O99" s="209"/>
      <c r="P99" s="192"/>
      <c r="Q99" s="168"/>
      <c r="R99" s="176"/>
      <c r="S99" s="160"/>
      <c r="T99" s="152"/>
      <c r="U99" s="168"/>
      <c r="V99" s="184"/>
      <c r="W99" s="144"/>
      <c r="X99" s="160"/>
      <c r="Y99" s="152"/>
      <c r="Z99" s="168"/>
      <c r="AA99" s="184"/>
    </row>
    <row r="100" spans="1:27" x14ac:dyDescent="0.35">
      <c r="A100" s="92">
        <v>90</v>
      </c>
      <c r="B100" s="103">
        <f t="shared" si="3"/>
        <v>0</v>
      </c>
      <c r="C100" s="103">
        <f t="shared" si="3"/>
        <v>0</v>
      </c>
      <c r="D100" s="94"/>
      <c r="E100" s="94"/>
      <c r="F100" s="95"/>
      <c r="G100" s="69"/>
      <c r="H100" s="144"/>
      <c r="I100" s="160"/>
      <c r="J100" s="168"/>
      <c r="K100" s="192"/>
      <c r="L100" s="184"/>
      <c r="M100" s="176"/>
      <c r="N100" s="160"/>
      <c r="O100" s="209"/>
      <c r="P100" s="192"/>
      <c r="Q100" s="168"/>
      <c r="R100" s="176"/>
      <c r="S100" s="160"/>
      <c r="T100" s="152"/>
      <c r="U100" s="168"/>
      <c r="V100" s="184"/>
      <c r="W100" s="144"/>
      <c r="X100" s="160"/>
      <c r="Y100" s="152"/>
      <c r="Z100" s="168"/>
      <c r="AA100" s="184"/>
    </row>
    <row r="101" spans="1:27" x14ac:dyDescent="0.35">
      <c r="A101" s="92">
        <v>91</v>
      </c>
      <c r="B101" s="103">
        <f t="shared" si="3"/>
        <v>0</v>
      </c>
      <c r="C101" s="103">
        <f t="shared" si="3"/>
        <v>0</v>
      </c>
      <c r="D101" s="94"/>
      <c r="E101" s="94"/>
      <c r="F101" s="95"/>
      <c r="G101" s="69"/>
      <c r="H101" s="144"/>
      <c r="I101" s="160"/>
      <c r="J101" s="168"/>
      <c r="K101" s="192"/>
      <c r="L101" s="184"/>
      <c r="M101" s="176"/>
      <c r="N101" s="160"/>
      <c r="O101" s="209"/>
      <c r="P101" s="192"/>
      <c r="Q101" s="168"/>
      <c r="R101" s="176"/>
      <c r="S101" s="160"/>
      <c r="T101" s="152"/>
      <c r="U101" s="168"/>
      <c r="V101" s="184"/>
      <c r="W101" s="144"/>
      <c r="X101" s="160"/>
      <c r="Y101" s="152"/>
      <c r="Z101" s="168"/>
      <c r="AA101" s="184"/>
    </row>
    <row r="102" spans="1:27" x14ac:dyDescent="0.35">
      <c r="A102" s="92">
        <v>92</v>
      </c>
      <c r="B102" s="103">
        <f t="shared" si="3"/>
        <v>0</v>
      </c>
      <c r="C102" s="103">
        <f t="shared" si="3"/>
        <v>0</v>
      </c>
      <c r="D102" s="94"/>
      <c r="E102" s="94"/>
      <c r="F102" s="95"/>
      <c r="G102" s="69"/>
      <c r="H102" s="144"/>
      <c r="I102" s="160"/>
      <c r="J102" s="168"/>
      <c r="K102" s="192"/>
      <c r="L102" s="184"/>
      <c r="M102" s="176"/>
      <c r="N102" s="160"/>
      <c r="O102" s="209"/>
      <c r="P102" s="192"/>
      <c r="Q102" s="168"/>
      <c r="R102" s="176"/>
      <c r="S102" s="160"/>
      <c r="T102" s="152"/>
      <c r="U102" s="168"/>
      <c r="V102" s="184"/>
      <c r="W102" s="144"/>
      <c r="X102" s="160"/>
      <c r="Y102" s="152"/>
      <c r="Z102" s="168"/>
      <c r="AA102" s="184"/>
    </row>
    <row r="103" spans="1:27" x14ac:dyDescent="0.35">
      <c r="A103" s="92">
        <v>93</v>
      </c>
      <c r="B103" s="103">
        <f t="shared" si="3"/>
        <v>0</v>
      </c>
      <c r="C103" s="103">
        <f t="shared" si="3"/>
        <v>0</v>
      </c>
      <c r="D103" s="94"/>
      <c r="E103" s="94"/>
      <c r="F103" s="95"/>
      <c r="G103" s="69"/>
      <c r="H103" s="144"/>
      <c r="I103" s="160"/>
      <c r="J103" s="168"/>
      <c r="K103" s="192"/>
      <c r="L103" s="184"/>
      <c r="M103" s="176"/>
      <c r="N103" s="160"/>
      <c r="O103" s="209"/>
      <c r="P103" s="192"/>
      <c r="Q103" s="168"/>
      <c r="R103" s="176"/>
      <c r="S103" s="160"/>
      <c r="T103" s="152"/>
      <c r="U103" s="168"/>
      <c r="V103" s="184"/>
      <c r="W103" s="144"/>
      <c r="X103" s="160"/>
      <c r="Y103" s="152"/>
      <c r="Z103" s="168"/>
      <c r="AA103" s="184"/>
    </row>
    <row r="104" spans="1:27" x14ac:dyDescent="0.35">
      <c r="A104" s="92">
        <v>94</v>
      </c>
      <c r="B104" s="103">
        <f t="shared" si="3"/>
        <v>0</v>
      </c>
      <c r="C104" s="103">
        <f t="shared" si="3"/>
        <v>0</v>
      </c>
      <c r="D104" s="94"/>
      <c r="E104" s="94"/>
      <c r="F104" s="95"/>
      <c r="G104" s="69"/>
      <c r="H104" s="144"/>
      <c r="I104" s="160"/>
      <c r="J104" s="168"/>
      <c r="K104" s="192"/>
      <c r="L104" s="184"/>
      <c r="M104" s="176"/>
      <c r="N104" s="160"/>
      <c r="O104" s="209"/>
      <c r="P104" s="192"/>
      <c r="Q104" s="168"/>
      <c r="R104" s="176"/>
      <c r="S104" s="160"/>
      <c r="T104" s="152"/>
      <c r="U104" s="168"/>
      <c r="V104" s="184"/>
      <c r="W104" s="144"/>
      <c r="X104" s="160"/>
      <c r="Y104" s="152"/>
      <c r="Z104" s="168"/>
      <c r="AA104" s="184"/>
    </row>
    <row r="105" spans="1:27" x14ac:dyDescent="0.35">
      <c r="A105" s="92">
        <v>95</v>
      </c>
      <c r="B105" s="103">
        <f t="shared" si="3"/>
        <v>0</v>
      </c>
      <c r="C105" s="103">
        <f t="shared" si="3"/>
        <v>0</v>
      </c>
      <c r="D105" s="94"/>
      <c r="E105" s="94"/>
      <c r="F105" s="95"/>
      <c r="G105" s="69"/>
      <c r="H105" s="144"/>
      <c r="I105" s="160"/>
      <c r="J105" s="168"/>
      <c r="K105" s="192"/>
      <c r="L105" s="184"/>
      <c r="M105" s="176"/>
      <c r="N105" s="160"/>
      <c r="O105" s="209"/>
      <c r="P105" s="192"/>
      <c r="Q105" s="168"/>
      <c r="R105" s="176"/>
      <c r="S105" s="160"/>
      <c r="T105" s="152"/>
      <c r="U105" s="168"/>
      <c r="V105" s="184"/>
      <c r="W105" s="144"/>
      <c r="X105" s="160"/>
      <c r="Y105" s="152"/>
      <c r="Z105" s="168"/>
      <c r="AA105" s="184"/>
    </row>
    <row r="106" spans="1:27" x14ac:dyDescent="0.35">
      <c r="A106" s="92">
        <v>96</v>
      </c>
      <c r="B106" s="103">
        <f t="shared" si="3"/>
        <v>0</v>
      </c>
      <c r="C106" s="103">
        <f t="shared" si="3"/>
        <v>0</v>
      </c>
      <c r="D106" s="94"/>
      <c r="E106" s="94"/>
      <c r="F106" s="95"/>
      <c r="G106" s="69"/>
      <c r="H106" s="144"/>
      <c r="I106" s="160"/>
      <c r="J106" s="168"/>
      <c r="K106" s="192"/>
      <c r="L106" s="184"/>
      <c r="M106" s="176"/>
      <c r="N106" s="160"/>
      <c r="O106" s="209"/>
      <c r="P106" s="192"/>
      <c r="Q106" s="168"/>
      <c r="R106" s="176"/>
      <c r="S106" s="160"/>
      <c r="T106" s="152"/>
      <c r="U106" s="168"/>
      <c r="V106" s="184"/>
      <c r="W106" s="144"/>
      <c r="X106" s="160"/>
      <c r="Y106" s="152"/>
      <c r="Z106" s="168"/>
      <c r="AA106" s="184"/>
    </row>
    <row r="107" spans="1:27" x14ac:dyDescent="0.35">
      <c r="A107" s="92">
        <v>97</v>
      </c>
      <c r="B107" s="103">
        <f t="shared" si="3"/>
        <v>0</v>
      </c>
      <c r="C107" s="103">
        <f t="shared" si="3"/>
        <v>0</v>
      </c>
      <c r="D107" s="94"/>
      <c r="E107" s="94"/>
      <c r="F107" s="95"/>
      <c r="G107" s="69"/>
      <c r="H107" s="144"/>
      <c r="I107" s="160"/>
      <c r="J107" s="168"/>
      <c r="K107" s="192"/>
      <c r="L107" s="184"/>
      <c r="M107" s="176"/>
      <c r="N107" s="160"/>
      <c r="O107" s="209"/>
      <c r="P107" s="192"/>
      <c r="Q107" s="168"/>
      <c r="R107" s="176"/>
      <c r="S107" s="160"/>
      <c r="T107" s="152"/>
      <c r="U107" s="168"/>
      <c r="V107" s="184"/>
      <c r="W107" s="144"/>
      <c r="X107" s="160"/>
      <c r="Y107" s="152"/>
      <c r="Z107" s="168"/>
      <c r="AA107" s="184"/>
    </row>
    <row r="108" spans="1:27" x14ac:dyDescent="0.35">
      <c r="A108" s="92">
        <v>98</v>
      </c>
      <c r="B108" s="103">
        <f t="shared" si="3"/>
        <v>0</v>
      </c>
      <c r="C108" s="103">
        <f t="shared" si="3"/>
        <v>0</v>
      </c>
      <c r="D108" s="94"/>
      <c r="E108" s="94"/>
      <c r="F108" s="95"/>
      <c r="G108" s="69"/>
      <c r="H108" s="144"/>
      <c r="I108" s="160"/>
      <c r="J108" s="168"/>
      <c r="K108" s="192"/>
      <c r="L108" s="184"/>
      <c r="M108" s="176"/>
      <c r="N108" s="160"/>
      <c r="O108" s="209"/>
      <c r="P108" s="192"/>
      <c r="Q108" s="168"/>
      <c r="R108" s="176"/>
      <c r="S108" s="160"/>
      <c r="T108" s="152"/>
      <c r="U108" s="168"/>
      <c r="V108" s="184"/>
      <c r="W108" s="144"/>
      <c r="X108" s="160"/>
      <c r="Y108" s="152"/>
      <c r="Z108" s="168"/>
      <c r="AA108" s="184"/>
    </row>
    <row r="109" spans="1:27" x14ac:dyDescent="0.35">
      <c r="A109" s="92">
        <v>99</v>
      </c>
      <c r="B109" s="103">
        <f t="shared" si="3"/>
        <v>0</v>
      </c>
      <c r="C109" s="103">
        <f t="shared" si="3"/>
        <v>0</v>
      </c>
      <c r="D109" s="94"/>
      <c r="E109" s="94"/>
      <c r="F109" s="95"/>
      <c r="G109" s="69"/>
      <c r="H109" s="144"/>
      <c r="I109" s="160"/>
      <c r="J109" s="168"/>
      <c r="K109" s="192"/>
      <c r="L109" s="184"/>
      <c r="M109" s="176"/>
      <c r="N109" s="160"/>
      <c r="O109" s="209"/>
      <c r="P109" s="192"/>
      <c r="Q109" s="168"/>
      <c r="R109" s="176"/>
      <c r="S109" s="160"/>
      <c r="T109" s="152"/>
      <c r="U109" s="168"/>
      <c r="V109" s="184"/>
      <c r="W109" s="144"/>
      <c r="X109" s="160"/>
      <c r="Y109" s="152"/>
      <c r="Z109" s="168"/>
      <c r="AA109" s="184"/>
    </row>
    <row r="110" spans="1:27" x14ac:dyDescent="0.35">
      <c r="A110" s="92">
        <v>100</v>
      </c>
      <c r="B110" s="103">
        <f t="shared" si="3"/>
        <v>0</v>
      </c>
      <c r="C110" s="103">
        <f t="shared" si="3"/>
        <v>0</v>
      </c>
      <c r="D110" s="94"/>
      <c r="E110" s="94"/>
      <c r="F110" s="95"/>
      <c r="G110" s="69"/>
      <c r="H110" s="144"/>
      <c r="I110" s="160"/>
      <c r="J110" s="168"/>
      <c r="K110" s="192"/>
      <c r="L110" s="184"/>
      <c r="M110" s="176"/>
      <c r="N110" s="160"/>
      <c r="O110" s="209"/>
      <c r="P110" s="192"/>
      <c r="Q110" s="168"/>
      <c r="R110" s="176"/>
      <c r="S110" s="160"/>
      <c r="T110" s="152"/>
      <c r="U110" s="168"/>
      <c r="V110" s="184"/>
      <c r="W110" s="144"/>
      <c r="X110" s="160"/>
      <c r="Y110" s="152"/>
      <c r="Z110" s="168"/>
      <c r="AA110" s="184"/>
    </row>
  </sheetData>
  <sheetProtection algorithmName="SHA-512" hashValue="06Wf8Av2Z4IZYDXkLqq405Te1ksc3j6UlXYI69gUq2BgaiLTud0AXXhAODbqpJYMRy8O1D77cFTW005xLPXm3g==" saltValue="8TTvjeoOBn8rSf0/CBboMw==" spinCount="100000" sheet="1" objects="1" scenarios="1" selectLockedCells="1"/>
  <mergeCells count="2">
    <mergeCell ref="A5:E5"/>
    <mergeCell ref="AB6:AB7"/>
  </mergeCells>
  <printOptions horizontalCentered="1" gridLinesSet="0"/>
  <pageMargins left="0.23622047244094491" right="0.23622047244094491" top="0.74803149606299213" bottom="0.47244094488188981" header="0.31496062992125984" footer="0.31496062992125984"/>
  <pageSetup paperSize="9" scale="48" orientation="landscape" r:id="rId1"/>
  <headerFooter alignWithMargins="0">
    <oddFooter>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0" sqref="D30"/>
    </sheetView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C01DA-64FE-4BA3-A923-F3423785679F}">
  <dimension ref="A1:AJ110"/>
  <sheetViews>
    <sheetView showGridLines="0" showZeros="0" zoomScale="80" zoomScaleNormal="80" workbookViewId="0">
      <selection activeCell="B11" sqref="B11"/>
    </sheetView>
  </sheetViews>
  <sheetFormatPr baseColWidth="10" defaultColWidth="11.44140625" defaultRowHeight="20.399999999999999" x14ac:dyDescent="0.35"/>
  <cols>
    <col min="1" max="1" width="4.44140625" style="39" customWidth="1"/>
    <col min="2" max="2" width="10.44140625" style="40" customWidth="1"/>
    <col min="3" max="3" width="24.88671875" style="40" customWidth="1"/>
    <col min="4" max="4" width="16" style="41" customWidth="1"/>
    <col min="5" max="5" width="14.33203125" style="41" customWidth="1"/>
    <col min="6" max="6" width="16.5546875" style="41" customWidth="1"/>
    <col min="7" max="7" width="1.5546875" style="97" customWidth="1"/>
    <col min="8" max="14" width="10.44140625" style="42" customWidth="1"/>
    <col min="15" max="15" width="4.109375" style="42" bestFit="1" customWidth="1"/>
    <col min="16" max="27" width="10.44140625" style="42" customWidth="1"/>
    <col min="28" max="28" width="5.44140625" style="43" customWidth="1"/>
    <col min="29" max="29" width="13.44140625" style="44" customWidth="1"/>
    <col min="30" max="30" width="11.44140625" style="44" customWidth="1"/>
    <col min="31" max="31" width="11.44140625" style="44"/>
    <col min="32" max="32" width="11.44140625" style="45"/>
    <col min="33" max="16384" width="11.44140625" style="44"/>
  </cols>
  <sheetData>
    <row r="1" spans="1:36" ht="21" thickBot="1" x14ac:dyDescent="0.4"/>
    <row r="2" spans="1:36" x14ac:dyDescent="0.35">
      <c r="G2" s="42"/>
      <c r="H2" s="127"/>
      <c r="I2" s="128" t="str">
        <f>Programm!A7</f>
        <v>1. Lektion</v>
      </c>
      <c r="J2" s="129"/>
      <c r="K2" s="129"/>
      <c r="L2" s="130"/>
      <c r="M2" s="127"/>
      <c r="N2" s="131" t="str">
        <f>Programm!A11</f>
        <v>2. Lektion</v>
      </c>
      <c r="O2" s="131"/>
      <c r="P2" s="129"/>
      <c r="Q2" s="131"/>
      <c r="R2" s="127"/>
      <c r="S2" s="128" t="str">
        <f>Programm!A15</f>
        <v>3. Lektion</v>
      </c>
      <c r="T2" s="129"/>
      <c r="U2" s="129"/>
      <c r="V2" s="130"/>
      <c r="W2" s="127"/>
      <c r="X2" s="128" t="str">
        <f>Programm!A19</f>
        <v>4. Lektion</v>
      </c>
      <c r="Y2" s="129"/>
      <c r="Z2" s="129"/>
      <c r="AA2" s="130"/>
    </row>
    <row r="3" spans="1:36" s="47" customFormat="1" ht="18" thickBot="1" x14ac:dyDescent="0.3">
      <c r="B3" s="46"/>
      <c r="C3" s="98"/>
      <c r="D3" s="46"/>
      <c r="E3" s="46"/>
      <c r="F3" s="46"/>
      <c r="H3" s="132"/>
      <c r="I3" s="133" t="str">
        <f>Programm!A8</f>
        <v>8.10-9.10</v>
      </c>
      <c r="J3" s="134"/>
      <c r="K3" s="134"/>
      <c r="L3" s="135"/>
      <c r="M3" s="132"/>
      <c r="N3" s="136" t="str">
        <f>Programm!A12</f>
        <v>9.15-10.15</v>
      </c>
      <c r="O3" s="136"/>
      <c r="P3" s="134"/>
      <c r="Q3" s="136"/>
      <c r="R3" s="132"/>
      <c r="S3" s="133" t="str">
        <f>Programm!A16</f>
        <v>10.25-11.25</v>
      </c>
      <c r="T3" s="134"/>
      <c r="U3" s="134"/>
      <c r="V3" s="135"/>
      <c r="W3" s="132"/>
      <c r="X3" s="133" t="str">
        <f>Programm!A20</f>
        <v>11.30-12.30</v>
      </c>
      <c r="Y3" s="134"/>
      <c r="Z3" s="134"/>
      <c r="AA3" s="135"/>
      <c r="AB3" s="99"/>
    </row>
    <row r="4" spans="1:36" s="53" customFormat="1" ht="106.5" customHeight="1" x14ac:dyDescent="0.4">
      <c r="A4" s="48"/>
      <c r="B4" s="56" t="str">
        <f>Programm!A2</f>
        <v>Samstag  5. November  2022</v>
      </c>
      <c r="C4" s="49"/>
      <c r="D4" s="50"/>
      <c r="E4" s="50"/>
      <c r="F4" s="50"/>
      <c r="G4" s="51"/>
      <c r="H4" s="193" t="str">
        <f>Programm!B6</f>
        <v>Emmersberg 1</v>
      </c>
      <c r="I4" s="194" t="str">
        <f>Programm!C6</f>
        <v>Emmersberg 2</v>
      </c>
      <c r="J4" s="195" t="str">
        <f>Programm!D6</f>
        <v>Emmersberg 3</v>
      </c>
      <c r="K4" s="196" t="str">
        <f>Programm!E6</f>
        <v>Neue Turnhalle E</v>
      </c>
      <c r="L4" s="197" t="str">
        <f>Programm!F6</f>
        <v>Alte Kantihalle D</v>
      </c>
      <c r="M4" s="198" t="str">
        <f>Programm!B6</f>
        <v>Emmersberg 1</v>
      </c>
      <c r="N4" s="194" t="str">
        <f>Programm!C6</f>
        <v>Emmersberg 2</v>
      </c>
      <c r="O4" s="201" t="str">
        <f>Programm!D6</f>
        <v>Emmersberg 3</v>
      </c>
      <c r="P4" s="196" t="str">
        <f>Programm!E6</f>
        <v>Neue Turnhalle E</v>
      </c>
      <c r="Q4" s="195" t="str">
        <f>Programm!F6</f>
        <v>Alte Kantihalle D</v>
      </c>
      <c r="R4" s="198" t="str">
        <f>Programm!B6</f>
        <v>Emmersberg 1</v>
      </c>
      <c r="S4" s="194" t="str">
        <f>Programm!C6</f>
        <v>Emmersberg 2</v>
      </c>
      <c r="T4" s="199" t="str">
        <f>Programm!D6</f>
        <v>Emmersberg 3</v>
      </c>
      <c r="U4" s="195" t="str">
        <f>Programm!E6</f>
        <v>Neue Turnhalle E</v>
      </c>
      <c r="V4" s="197" t="str">
        <f>Programm!F6</f>
        <v>Alte Kantihalle D</v>
      </c>
      <c r="W4" s="193" t="str">
        <f>Programm!B6</f>
        <v>Emmersberg 1</v>
      </c>
      <c r="X4" s="194" t="str">
        <f>Programm!C6</f>
        <v>Emmersberg 2</v>
      </c>
      <c r="Y4" s="199" t="str">
        <f>Programm!D6</f>
        <v>Emmersberg 3</v>
      </c>
      <c r="Z4" s="195" t="str">
        <f>Programm!E6</f>
        <v>Neue Turnhalle E</v>
      </c>
      <c r="AA4" s="200" t="str">
        <f>Programm!F6</f>
        <v>Alte Kantihalle D</v>
      </c>
      <c r="AB4" s="52"/>
      <c r="AF4" s="54"/>
    </row>
    <row r="5" spans="1:36" ht="12" customHeight="1" thickBot="1" x14ac:dyDescent="0.45">
      <c r="A5" s="231"/>
      <c r="B5" s="231"/>
      <c r="C5" s="231"/>
      <c r="D5" s="231"/>
      <c r="E5" s="231"/>
      <c r="G5" s="48"/>
      <c r="H5" s="138"/>
      <c r="I5" s="154"/>
      <c r="J5" s="162"/>
      <c r="K5" s="186"/>
      <c r="L5" s="177"/>
      <c r="M5" s="170"/>
      <c r="N5" s="154"/>
      <c r="O5" s="202"/>
      <c r="P5" s="186"/>
      <c r="Q5" s="162"/>
      <c r="R5" s="170"/>
      <c r="S5" s="154"/>
      <c r="T5" s="146"/>
      <c r="U5" s="162"/>
      <c r="V5" s="177"/>
      <c r="W5" s="138"/>
      <c r="X5" s="154"/>
      <c r="Y5" s="146"/>
      <c r="Z5" s="162"/>
      <c r="AA5" s="177"/>
    </row>
    <row r="6" spans="1:36" ht="8.25" customHeight="1" x14ac:dyDescent="0.35">
      <c r="A6" s="48"/>
      <c r="B6" s="44"/>
      <c r="D6" s="55"/>
      <c r="E6" s="50"/>
      <c r="F6" s="50"/>
      <c r="G6" s="39"/>
      <c r="H6" s="139"/>
      <c r="I6" s="155"/>
      <c r="J6" s="163"/>
      <c r="K6" s="187"/>
      <c r="L6" s="178"/>
      <c r="M6" s="171"/>
      <c r="N6" s="155"/>
      <c r="O6" s="203"/>
      <c r="P6" s="187"/>
      <c r="Q6" s="163"/>
      <c r="R6" s="171"/>
      <c r="S6" s="155"/>
      <c r="T6" s="147"/>
      <c r="U6" s="163"/>
      <c r="V6" s="178"/>
      <c r="W6" s="139"/>
      <c r="X6" s="155"/>
      <c r="Y6" s="147"/>
      <c r="Z6" s="163"/>
      <c r="AA6" s="178"/>
      <c r="AB6" s="232" t="s">
        <v>26</v>
      </c>
    </row>
    <row r="7" spans="1:36" s="62" customFormat="1" ht="147" customHeight="1" x14ac:dyDescent="0.3">
      <c r="A7" s="57"/>
      <c r="B7" s="58" t="s">
        <v>27</v>
      </c>
      <c r="C7" s="59" t="s">
        <v>28</v>
      </c>
      <c r="D7" s="60" t="s">
        <v>29</v>
      </c>
      <c r="E7" s="58" t="s">
        <v>30</v>
      </c>
      <c r="F7" s="61" t="s">
        <v>31</v>
      </c>
      <c r="G7" s="57"/>
      <c r="H7" s="140" t="str">
        <f>CONCATENATE(Programm!B7," ",Programm!B8)</f>
        <v xml:space="preserve"> Lektion mit/über Seil und Schnur</v>
      </c>
      <c r="I7" s="156" t="str">
        <f>CONCATENATE(Programm!C7," ",Programm!C8)</f>
        <v>Kippe an hohen/tiefen Reck</v>
      </c>
      <c r="J7" s="164" t="str">
        <f>CONCATENATE(Programm!D7," ",Programm!D8)</f>
        <v xml:space="preserve">Faszien und Bewegungstraining </v>
      </c>
      <c r="K7" s="188" t="str">
        <f>CONCATENATE(Programm!E7," ",Programm!E8)</f>
        <v xml:space="preserve">Werfen </v>
      </c>
      <c r="L7" s="179" t="str">
        <f>CONCATENATE(Programm!F7," ",Programm!F8)</f>
        <v>Levels in Choreo (TAe) wo liegen die Unterschiede von einfachen, mittel und schwierigen Schrittkombinationen</v>
      </c>
      <c r="M7" s="172" t="str">
        <f>CONCATENATE(Programm!B11," ",Programm!B12)</f>
        <v xml:space="preserve">Skifitlektion </v>
      </c>
      <c r="N7" s="156" t="str">
        <f>CONCATENATE(Programm!C11," ",Programm!C12)</f>
        <v>Salto vw am Sprung gehock,gebückt,gestreckt</v>
      </c>
      <c r="O7" s="204" t="str">
        <f>CONCATENATE(Programm!D11," ",Programm!D12)</f>
        <v xml:space="preserve"> </v>
      </c>
      <c r="P7" s="188" t="str">
        <f>CONCATENATE(Programm!E11," ",Programm!E12)</f>
        <v xml:space="preserve">Sprungkraft </v>
      </c>
      <c r="Q7" s="164" t="str">
        <f>CONCATENATE(Programm!F11," ",Programm!F12)</f>
        <v xml:space="preserve">Primal Movements Kraftübungen v.a. aus dem Vierfüssler </v>
      </c>
      <c r="R7" s="172" t="str">
        <f>CONCATENATE(Programm!B15," ",Programm!B16)</f>
        <v xml:space="preserve">Skifitlektion </v>
      </c>
      <c r="S7" s="156" t="str">
        <f>CONCATENATE(Programm!C15," ",Programm!C16)</f>
        <v xml:space="preserve">Rondat </v>
      </c>
      <c r="T7" s="148" t="str">
        <f>CONCATENATE(Programm!D15," ",Programm!D16)</f>
        <v xml:space="preserve">Pilates mit der Poolnudel Mätteli und Poolnudel  wer hat </v>
      </c>
      <c r="U7" s="164" t="str">
        <f>CONCATENATE(Programm!E15," ",Programm!E16)</f>
        <v xml:space="preserve">Poweryoga </v>
      </c>
      <c r="V7" s="179" t="str">
        <f>CONCATENATE(Programm!F15," ",Programm!F16)</f>
        <v xml:space="preserve">Räume                                                   erkunden, einnehmen und gestalten </v>
      </c>
      <c r="W7" s="140" t="str">
        <f>CONCATENATE(Programm!B19," ",Programm!B20)</f>
        <v xml:space="preserve">Unihockey </v>
      </c>
      <c r="X7" s="156" t="str">
        <f>CONCATENATE(Programm!C19," ",Programm!C20)</f>
        <v xml:space="preserve">Partnerakrobratik </v>
      </c>
      <c r="Y7" s="148" t="str">
        <f>CONCATENATE(Programm!D19," ",Programm!D20)</f>
        <v>Gym- Müsterli mit der Poolnudel</v>
      </c>
      <c r="Z7" s="164" t="str">
        <f>CONCATENATE(Programm!E19," ",Programm!E20)</f>
        <v>Korbball Verteidigung</v>
      </c>
      <c r="AA7" s="179" t="str">
        <f>CONCATENATE(Programm!F19," ",Programm!F20)</f>
        <v xml:space="preserve">Workshop Gymnastik/Aerobic Hilfestellungen bei Wettkampfprogrammen </v>
      </c>
      <c r="AB7" s="232"/>
      <c r="AF7" s="63"/>
    </row>
    <row r="8" spans="1:36" s="62" customFormat="1" ht="10.5" customHeight="1" thickBot="1" x14ac:dyDescent="0.3">
      <c r="A8" s="64"/>
      <c r="B8" s="65"/>
      <c r="C8" s="65"/>
      <c r="D8" s="66"/>
      <c r="E8" s="67"/>
      <c r="F8" s="68"/>
      <c r="G8" s="69"/>
      <c r="H8" s="137"/>
      <c r="I8" s="153"/>
      <c r="J8" s="161"/>
      <c r="K8" s="185"/>
      <c r="L8" s="180"/>
      <c r="M8" s="169"/>
      <c r="N8" s="153"/>
      <c r="O8" s="205"/>
      <c r="P8" s="185"/>
      <c r="Q8" s="161"/>
      <c r="R8" s="169"/>
      <c r="S8" s="153"/>
      <c r="T8" s="145"/>
      <c r="U8" s="161"/>
      <c r="V8" s="180"/>
      <c r="W8" s="137"/>
      <c r="X8" s="153"/>
      <c r="Y8" s="145"/>
      <c r="Z8" s="161"/>
      <c r="AA8" s="180"/>
      <c r="AB8" s="70"/>
      <c r="AF8" s="63"/>
    </row>
    <row r="9" spans="1:36" s="76" customFormat="1" ht="21" thickBot="1" x14ac:dyDescent="0.3">
      <c r="A9" s="71">
        <v>0</v>
      </c>
      <c r="B9" s="72" t="s">
        <v>32</v>
      </c>
      <c r="C9" s="73" t="s">
        <v>33</v>
      </c>
      <c r="D9" s="74" t="s">
        <v>34</v>
      </c>
      <c r="E9" s="74" t="s">
        <v>35</v>
      </c>
      <c r="F9" s="74">
        <v>123456</v>
      </c>
      <c r="G9" s="69"/>
      <c r="H9" s="141" t="s">
        <v>36</v>
      </c>
      <c r="I9" s="157"/>
      <c r="J9" s="165"/>
      <c r="K9" s="189"/>
      <c r="L9" s="181"/>
      <c r="M9" s="173" t="s">
        <v>36</v>
      </c>
      <c r="N9" s="157"/>
      <c r="O9" s="206"/>
      <c r="P9" s="189"/>
      <c r="Q9" s="165"/>
      <c r="R9" s="173" t="s">
        <v>36</v>
      </c>
      <c r="S9" s="157"/>
      <c r="T9" s="149"/>
      <c r="U9" s="165"/>
      <c r="V9" s="181"/>
      <c r="W9" s="141" t="s">
        <v>36</v>
      </c>
      <c r="X9" s="157"/>
      <c r="Y9" s="149"/>
      <c r="Z9" s="165"/>
      <c r="AA9" s="181"/>
      <c r="AB9" s="75">
        <f t="shared" ref="AB9:AB30" si="0">SUM(COUNTIF(H9:AA9,"x"))</f>
        <v>4</v>
      </c>
      <c r="AD9" s="62"/>
      <c r="AE9" s="62"/>
      <c r="AF9" s="77"/>
    </row>
    <row r="10" spans="1:36" s="84" customFormat="1" ht="23.4" thickBot="1" x14ac:dyDescent="0.45">
      <c r="A10" s="78"/>
      <c r="B10" s="79"/>
      <c r="C10" s="80"/>
      <c r="D10" s="81"/>
      <c r="E10" s="82"/>
      <c r="F10" s="83">
        <f>SUM(H10:AA10)</f>
        <v>0</v>
      </c>
      <c r="G10" s="69"/>
      <c r="H10" s="142">
        <f>SUM(COUNTIF(H11:H110,"x"))</f>
        <v>0</v>
      </c>
      <c r="I10" s="158">
        <f>SUM(COUNTIF(I11:I110,"x"))</f>
        <v>0</v>
      </c>
      <c r="J10" s="166">
        <f>SUM(COUNTIF(J11:J110,"x"))</f>
        <v>0</v>
      </c>
      <c r="K10" s="190">
        <f t="shared" ref="K10:AA10" si="1">SUM(COUNTIF(K11:K110,"x"))</f>
        <v>0</v>
      </c>
      <c r="L10" s="182">
        <f t="shared" si="1"/>
        <v>0</v>
      </c>
      <c r="M10" s="174">
        <f t="shared" si="1"/>
        <v>0</v>
      </c>
      <c r="N10" s="158">
        <f t="shared" si="1"/>
        <v>0</v>
      </c>
      <c r="O10" s="207">
        <f t="shared" si="1"/>
        <v>0</v>
      </c>
      <c r="P10" s="190">
        <f t="shared" si="1"/>
        <v>0</v>
      </c>
      <c r="Q10" s="166">
        <f t="shared" si="1"/>
        <v>0</v>
      </c>
      <c r="R10" s="174">
        <f t="shared" si="1"/>
        <v>0</v>
      </c>
      <c r="S10" s="158">
        <f t="shared" si="1"/>
        <v>0</v>
      </c>
      <c r="T10" s="150">
        <f t="shared" si="1"/>
        <v>0</v>
      </c>
      <c r="U10" s="166">
        <f t="shared" si="1"/>
        <v>0</v>
      </c>
      <c r="V10" s="182">
        <f t="shared" si="1"/>
        <v>0</v>
      </c>
      <c r="W10" s="142">
        <f t="shared" si="1"/>
        <v>0</v>
      </c>
      <c r="X10" s="158">
        <f t="shared" si="1"/>
        <v>0</v>
      </c>
      <c r="Y10" s="150">
        <f t="shared" si="1"/>
        <v>0</v>
      </c>
      <c r="Z10" s="166">
        <f t="shared" si="1"/>
        <v>0</v>
      </c>
      <c r="AA10" s="182">
        <f t="shared" si="1"/>
        <v>0</v>
      </c>
      <c r="AB10" s="75">
        <f t="shared" si="0"/>
        <v>0</v>
      </c>
      <c r="AD10" s="62"/>
      <c r="AE10" s="62"/>
      <c r="AH10" s="85"/>
      <c r="AI10" s="85"/>
      <c r="AJ10" s="85"/>
    </row>
    <row r="11" spans="1:36" s="91" customFormat="1" ht="22.8" x14ac:dyDescent="0.4">
      <c r="A11" s="86">
        <v>1</v>
      </c>
      <c r="B11" s="87"/>
      <c r="C11" s="88"/>
      <c r="D11" s="89"/>
      <c r="E11" s="89"/>
      <c r="F11" s="90"/>
      <c r="G11" s="69"/>
      <c r="H11" s="143"/>
      <c r="I11" s="159"/>
      <c r="J11" s="167"/>
      <c r="K11" s="191"/>
      <c r="L11" s="183"/>
      <c r="M11" s="175"/>
      <c r="N11" s="159"/>
      <c r="O11" s="208"/>
      <c r="P11" s="191"/>
      <c r="Q11" s="167"/>
      <c r="R11" s="175"/>
      <c r="S11" s="159"/>
      <c r="T11" s="151"/>
      <c r="U11" s="167"/>
      <c r="V11" s="183"/>
      <c r="W11" s="143"/>
      <c r="X11" s="159"/>
      <c r="Y11" s="151"/>
      <c r="Z11" s="167"/>
      <c r="AA11" s="183"/>
      <c r="AB11" s="75">
        <f t="shared" si="0"/>
        <v>0</v>
      </c>
      <c r="AD11" s="62"/>
      <c r="AE11" s="62"/>
      <c r="AH11" s="85"/>
      <c r="AI11" s="85"/>
      <c r="AJ11" s="85"/>
    </row>
    <row r="12" spans="1:36" s="91" customFormat="1" ht="22.8" x14ac:dyDescent="0.4">
      <c r="A12" s="92">
        <v>2</v>
      </c>
      <c r="B12" s="103"/>
      <c r="C12" s="93"/>
      <c r="D12" s="94"/>
      <c r="E12" s="94"/>
      <c r="F12" s="95"/>
      <c r="G12" s="69"/>
      <c r="H12" s="144"/>
      <c r="I12" s="160"/>
      <c r="J12" s="168"/>
      <c r="K12" s="192"/>
      <c r="L12" s="184"/>
      <c r="M12" s="176"/>
      <c r="N12" s="160"/>
      <c r="O12" s="209"/>
      <c r="P12" s="192"/>
      <c r="Q12" s="168"/>
      <c r="R12" s="176"/>
      <c r="S12" s="160"/>
      <c r="T12" s="152"/>
      <c r="U12" s="168"/>
      <c r="V12" s="184"/>
      <c r="W12" s="144"/>
      <c r="X12" s="160"/>
      <c r="Y12" s="152"/>
      <c r="Z12" s="168"/>
      <c r="AA12" s="184"/>
      <c r="AB12" s="75">
        <f t="shared" si="0"/>
        <v>0</v>
      </c>
      <c r="AD12" s="62"/>
      <c r="AE12" s="62"/>
      <c r="AH12" s="85"/>
      <c r="AI12" s="85"/>
      <c r="AJ12" s="85"/>
    </row>
    <row r="13" spans="1:36" s="91" customFormat="1" ht="22.8" x14ac:dyDescent="0.4">
      <c r="A13" s="92">
        <v>3</v>
      </c>
      <c r="B13" s="103"/>
      <c r="C13" s="93"/>
      <c r="D13" s="94"/>
      <c r="E13" s="94"/>
      <c r="F13" s="95"/>
      <c r="G13" s="69"/>
      <c r="H13" s="144"/>
      <c r="I13" s="160"/>
      <c r="J13" s="168"/>
      <c r="K13" s="192"/>
      <c r="L13" s="184"/>
      <c r="M13" s="176"/>
      <c r="N13" s="160"/>
      <c r="O13" s="209"/>
      <c r="P13" s="192"/>
      <c r="Q13" s="168"/>
      <c r="R13" s="176"/>
      <c r="S13" s="160"/>
      <c r="T13" s="152"/>
      <c r="U13" s="168"/>
      <c r="V13" s="184"/>
      <c r="W13" s="144"/>
      <c r="X13" s="160"/>
      <c r="Y13" s="152"/>
      <c r="Z13" s="168"/>
      <c r="AA13" s="184"/>
      <c r="AB13" s="75">
        <f t="shared" si="0"/>
        <v>0</v>
      </c>
      <c r="AD13" s="62"/>
      <c r="AE13" s="62"/>
      <c r="AH13" s="85"/>
      <c r="AI13" s="85"/>
      <c r="AJ13" s="85"/>
    </row>
    <row r="14" spans="1:36" s="91" customFormat="1" ht="22.8" x14ac:dyDescent="0.4">
      <c r="A14" s="92">
        <v>4</v>
      </c>
      <c r="B14" s="103"/>
      <c r="C14" s="93"/>
      <c r="D14" s="94"/>
      <c r="E14" s="94"/>
      <c r="F14" s="95"/>
      <c r="G14" s="69"/>
      <c r="H14" s="144"/>
      <c r="I14" s="160"/>
      <c r="J14" s="168"/>
      <c r="K14" s="192"/>
      <c r="L14" s="184"/>
      <c r="M14" s="176"/>
      <c r="N14" s="160"/>
      <c r="O14" s="209"/>
      <c r="P14" s="192"/>
      <c r="Q14" s="168"/>
      <c r="R14" s="176"/>
      <c r="S14" s="160"/>
      <c r="T14" s="152"/>
      <c r="U14" s="168"/>
      <c r="V14" s="184"/>
      <c r="W14" s="144"/>
      <c r="X14" s="160"/>
      <c r="Y14" s="152"/>
      <c r="Z14" s="168"/>
      <c r="AA14" s="184"/>
      <c r="AB14" s="75">
        <f t="shared" si="0"/>
        <v>0</v>
      </c>
      <c r="AD14" s="62"/>
      <c r="AE14" s="62"/>
      <c r="AH14" s="85"/>
      <c r="AI14" s="85"/>
      <c r="AJ14" s="85"/>
    </row>
    <row r="15" spans="1:36" s="91" customFormat="1" ht="22.8" x14ac:dyDescent="0.4">
      <c r="A15" s="92">
        <v>5</v>
      </c>
      <c r="B15" s="103"/>
      <c r="C15" s="93"/>
      <c r="D15" s="94"/>
      <c r="E15" s="94"/>
      <c r="F15" s="95"/>
      <c r="G15" s="69"/>
      <c r="H15" s="144"/>
      <c r="I15" s="160"/>
      <c r="J15" s="168"/>
      <c r="K15" s="192"/>
      <c r="L15" s="184"/>
      <c r="M15" s="176"/>
      <c r="N15" s="160"/>
      <c r="O15" s="209"/>
      <c r="P15" s="192"/>
      <c r="Q15" s="168"/>
      <c r="R15" s="176"/>
      <c r="S15" s="160"/>
      <c r="T15" s="152"/>
      <c r="U15" s="168"/>
      <c r="V15" s="184"/>
      <c r="W15" s="144"/>
      <c r="X15" s="160"/>
      <c r="Y15" s="152"/>
      <c r="Z15" s="168"/>
      <c r="AA15" s="184"/>
      <c r="AB15" s="75">
        <f t="shared" si="0"/>
        <v>0</v>
      </c>
      <c r="AD15" s="62"/>
      <c r="AE15" s="62"/>
      <c r="AH15" s="85"/>
      <c r="AI15" s="85"/>
      <c r="AJ15" s="85"/>
    </row>
    <row r="16" spans="1:36" s="91" customFormat="1" ht="22.8" x14ac:dyDescent="0.4">
      <c r="A16" s="92">
        <v>6</v>
      </c>
      <c r="B16" s="103"/>
      <c r="C16" s="93"/>
      <c r="D16" s="94"/>
      <c r="E16" s="94"/>
      <c r="F16" s="95"/>
      <c r="G16" s="69"/>
      <c r="H16" s="144"/>
      <c r="I16" s="160"/>
      <c r="J16" s="168"/>
      <c r="K16" s="192"/>
      <c r="L16" s="184"/>
      <c r="M16" s="176"/>
      <c r="N16" s="160"/>
      <c r="O16" s="209"/>
      <c r="P16" s="192"/>
      <c r="Q16" s="168"/>
      <c r="R16" s="176"/>
      <c r="S16" s="160"/>
      <c r="T16" s="152"/>
      <c r="U16" s="168"/>
      <c r="V16" s="184"/>
      <c r="W16" s="144"/>
      <c r="X16" s="160"/>
      <c r="Y16" s="152"/>
      <c r="Z16" s="168"/>
      <c r="AA16" s="184"/>
      <c r="AB16" s="75">
        <f t="shared" si="0"/>
        <v>0</v>
      </c>
      <c r="AD16" s="62"/>
      <c r="AE16" s="62"/>
      <c r="AF16" s="85"/>
      <c r="AG16" s="85"/>
      <c r="AH16" s="85"/>
      <c r="AI16" s="85"/>
      <c r="AJ16" s="85"/>
    </row>
    <row r="17" spans="1:36" s="91" customFormat="1" ht="22.8" x14ac:dyDescent="0.4">
      <c r="A17" s="92">
        <v>7</v>
      </c>
      <c r="B17" s="103"/>
      <c r="C17" s="93"/>
      <c r="D17" s="94"/>
      <c r="E17" s="94"/>
      <c r="F17" s="95"/>
      <c r="G17" s="69"/>
      <c r="H17" s="144"/>
      <c r="I17" s="160"/>
      <c r="J17" s="168"/>
      <c r="K17" s="192"/>
      <c r="L17" s="184"/>
      <c r="M17" s="176"/>
      <c r="N17" s="160"/>
      <c r="O17" s="209"/>
      <c r="P17" s="192"/>
      <c r="Q17" s="168"/>
      <c r="R17" s="176"/>
      <c r="S17" s="160"/>
      <c r="T17" s="152"/>
      <c r="U17" s="168"/>
      <c r="V17" s="184"/>
      <c r="W17" s="144"/>
      <c r="X17" s="160"/>
      <c r="Y17" s="152"/>
      <c r="Z17" s="168"/>
      <c r="AA17" s="184"/>
      <c r="AB17" s="75">
        <f t="shared" si="0"/>
        <v>0</v>
      </c>
      <c r="AD17" s="85"/>
      <c r="AE17" s="85"/>
      <c r="AF17" s="85"/>
      <c r="AG17" s="85"/>
      <c r="AH17" s="85"/>
      <c r="AI17" s="85"/>
      <c r="AJ17" s="85"/>
    </row>
    <row r="18" spans="1:36" s="91" customFormat="1" ht="22.8" x14ac:dyDescent="0.4">
      <c r="A18" s="92">
        <v>8</v>
      </c>
      <c r="B18" s="103"/>
      <c r="C18" s="93"/>
      <c r="D18" s="94"/>
      <c r="E18" s="94"/>
      <c r="F18" s="95"/>
      <c r="G18" s="69"/>
      <c r="H18" s="144"/>
      <c r="I18" s="160"/>
      <c r="J18" s="168"/>
      <c r="K18" s="192"/>
      <c r="L18" s="184"/>
      <c r="M18" s="176"/>
      <c r="N18" s="160"/>
      <c r="O18" s="209"/>
      <c r="P18" s="192"/>
      <c r="Q18" s="168"/>
      <c r="R18" s="176"/>
      <c r="S18" s="160"/>
      <c r="T18" s="152"/>
      <c r="U18" s="168"/>
      <c r="V18" s="184"/>
      <c r="W18" s="144"/>
      <c r="X18" s="160"/>
      <c r="Y18" s="152"/>
      <c r="Z18" s="168"/>
      <c r="AA18" s="184"/>
      <c r="AB18" s="75">
        <f t="shared" si="0"/>
        <v>0</v>
      </c>
      <c r="AD18" s="85"/>
      <c r="AE18" s="85"/>
      <c r="AF18" s="85"/>
      <c r="AG18" s="85"/>
      <c r="AH18" s="85"/>
      <c r="AI18" s="85"/>
      <c r="AJ18" s="85"/>
    </row>
    <row r="19" spans="1:36" s="91" customFormat="1" x14ac:dyDescent="0.25">
      <c r="A19" s="92">
        <v>9</v>
      </c>
      <c r="B19" s="103"/>
      <c r="C19" s="93"/>
      <c r="D19" s="94"/>
      <c r="E19" s="94"/>
      <c r="F19" s="95"/>
      <c r="G19" s="69"/>
      <c r="H19" s="144"/>
      <c r="I19" s="160"/>
      <c r="J19" s="168"/>
      <c r="K19" s="192"/>
      <c r="L19" s="184"/>
      <c r="M19" s="176"/>
      <c r="N19" s="160"/>
      <c r="O19" s="209"/>
      <c r="P19" s="192"/>
      <c r="Q19" s="168"/>
      <c r="R19" s="176"/>
      <c r="S19" s="160"/>
      <c r="T19" s="152"/>
      <c r="U19" s="168"/>
      <c r="V19" s="184"/>
      <c r="W19" s="144"/>
      <c r="X19" s="160"/>
      <c r="Y19" s="152"/>
      <c r="Z19" s="168"/>
      <c r="AA19" s="184"/>
      <c r="AB19" s="75">
        <f t="shared" si="0"/>
        <v>0</v>
      </c>
      <c r="AF19" s="96"/>
    </row>
    <row r="20" spans="1:36" s="91" customFormat="1" x14ac:dyDescent="0.25">
      <c r="A20" s="92">
        <v>10</v>
      </c>
      <c r="B20" s="103"/>
      <c r="C20" s="93"/>
      <c r="D20" s="94"/>
      <c r="E20" s="94"/>
      <c r="F20" s="95"/>
      <c r="G20" s="69"/>
      <c r="H20" s="144"/>
      <c r="I20" s="160"/>
      <c r="J20" s="168"/>
      <c r="K20" s="192"/>
      <c r="L20" s="184"/>
      <c r="M20" s="176"/>
      <c r="N20" s="160"/>
      <c r="O20" s="209"/>
      <c r="P20" s="192"/>
      <c r="Q20" s="168"/>
      <c r="R20" s="176"/>
      <c r="S20" s="160"/>
      <c r="T20" s="152"/>
      <c r="U20" s="168"/>
      <c r="V20" s="184"/>
      <c r="W20" s="144"/>
      <c r="X20" s="160"/>
      <c r="Y20" s="152"/>
      <c r="Z20" s="168"/>
      <c r="AA20" s="184"/>
      <c r="AB20" s="75">
        <f t="shared" si="0"/>
        <v>0</v>
      </c>
      <c r="AF20" s="96"/>
    </row>
    <row r="21" spans="1:36" s="91" customFormat="1" x14ac:dyDescent="0.25">
      <c r="A21" s="92">
        <v>11</v>
      </c>
      <c r="B21" s="103"/>
      <c r="C21" s="93"/>
      <c r="D21" s="94"/>
      <c r="E21" s="94"/>
      <c r="F21" s="95"/>
      <c r="G21" s="69"/>
      <c r="H21" s="144"/>
      <c r="I21" s="160"/>
      <c r="J21" s="168"/>
      <c r="K21" s="192"/>
      <c r="L21" s="184"/>
      <c r="M21" s="176"/>
      <c r="N21" s="160"/>
      <c r="O21" s="209"/>
      <c r="P21" s="192"/>
      <c r="Q21" s="168"/>
      <c r="R21" s="176"/>
      <c r="S21" s="160"/>
      <c r="T21" s="152"/>
      <c r="U21" s="168"/>
      <c r="V21" s="184"/>
      <c r="W21" s="144"/>
      <c r="X21" s="160"/>
      <c r="Y21" s="152"/>
      <c r="Z21" s="168"/>
      <c r="AA21" s="184"/>
      <c r="AB21" s="75">
        <f t="shared" si="0"/>
        <v>0</v>
      </c>
      <c r="AF21" s="96"/>
    </row>
    <row r="22" spans="1:36" s="91" customFormat="1" x14ac:dyDescent="0.25">
      <c r="A22" s="92">
        <v>12</v>
      </c>
      <c r="B22" s="103"/>
      <c r="C22" s="93"/>
      <c r="D22" s="94"/>
      <c r="E22" s="94"/>
      <c r="F22" s="95"/>
      <c r="G22" s="69"/>
      <c r="H22" s="144"/>
      <c r="I22" s="160"/>
      <c r="J22" s="168"/>
      <c r="K22" s="192"/>
      <c r="L22" s="184"/>
      <c r="M22" s="176"/>
      <c r="N22" s="160"/>
      <c r="O22" s="209"/>
      <c r="P22" s="192"/>
      <c r="Q22" s="168"/>
      <c r="R22" s="176"/>
      <c r="S22" s="160"/>
      <c r="T22" s="152"/>
      <c r="U22" s="168"/>
      <c r="V22" s="184"/>
      <c r="W22" s="144"/>
      <c r="X22" s="160"/>
      <c r="Y22" s="152"/>
      <c r="Z22" s="168"/>
      <c r="AA22" s="184"/>
      <c r="AB22" s="75">
        <f t="shared" si="0"/>
        <v>0</v>
      </c>
      <c r="AF22" s="96"/>
    </row>
    <row r="23" spans="1:36" s="91" customFormat="1" x14ac:dyDescent="0.25">
      <c r="A23" s="92">
        <v>13</v>
      </c>
      <c r="B23" s="103"/>
      <c r="C23" s="93"/>
      <c r="D23" s="94"/>
      <c r="E23" s="94"/>
      <c r="F23" s="95"/>
      <c r="G23" s="69"/>
      <c r="H23" s="144"/>
      <c r="I23" s="160"/>
      <c r="J23" s="168"/>
      <c r="K23" s="192"/>
      <c r="L23" s="184"/>
      <c r="M23" s="176"/>
      <c r="N23" s="160"/>
      <c r="O23" s="209"/>
      <c r="P23" s="192"/>
      <c r="Q23" s="168"/>
      <c r="R23" s="176"/>
      <c r="S23" s="160"/>
      <c r="T23" s="152"/>
      <c r="U23" s="168"/>
      <c r="V23" s="184"/>
      <c r="W23" s="144"/>
      <c r="X23" s="160"/>
      <c r="Y23" s="152"/>
      <c r="Z23" s="168"/>
      <c r="AA23" s="184"/>
      <c r="AB23" s="75">
        <f t="shared" si="0"/>
        <v>0</v>
      </c>
      <c r="AF23" s="96"/>
    </row>
    <row r="24" spans="1:36" s="91" customFormat="1" x14ac:dyDescent="0.25">
      <c r="A24" s="92">
        <v>14</v>
      </c>
      <c r="B24" s="103"/>
      <c r="C24" s="93"/>
      <c r="D24" s="94"/>
      <c r="E24" s="94"/>
      <c r="F24" s="95"/>
      <c r="G24" s="69"/>
      <c r="H24" s="144"/>
      <c r="I24" s="160"/>
      <c r="J24" s="168"/>
      <c r="K24" s="192"/>
      <c r="L24" s="184"/>
      <c r="M24" s="176"/>
      <c r="N24" s="160"/>
      <c r="O24" s="209"/>
      <c r="P24" s="192"/>
      <c r="Q24" s="168"/>
      <c r="R24" s="176"/>
      <c r="S24" s="160"/>
      <c r="T24" s="152"/>
      <c r="U24" s="168"/>
      <c r="V24" s="184"/>
      <c r="W24" s="144"/>
      <c r="X24" s="160"/>
      <c r="Y24" s="152"/>
      <c r="Z24" s="168"/>
      <c r="AA24" s="184"/>
      <c r="AB24" s="75">
        <f t="shared" si="0"/>
        <v>0</v>
      </c>
      <c r="AF24" s="96"/>
    </row>
    <row r="25" spans="1:36" s="91" customFormat="1" x14ac:dyDescent="0.25">
      <c r="A25" s="92">
        <v>15</v>
      </c>
      <c r="B25" s="103"/>
      <c r="C25" s="93"/>
      <c r="D25" s="94"/>
      <c r="E25" s="94"/>
      <c r="F25" s="95"/>
      <c r="G25" s="69"/>
      <c r="H25" s="144"/>
      <c r="I25" s="160"/>
      <c r="J25" s="168"/>
      <c r="K25" s="192"/>
      <c r="L25" s="184"/>
      <c r="M25" s="176"/>
      <c r="N25" s="160"/>
      <c r="O25" s="209"/>
      <c r="P25" s="192"/>
      <c r="Q25" s="168"/>
      <c r="R25" s="176"/>
      <c r="S25" s="160"/>
      <c r="T25" s="152"/>
      <c r="U25" s="168"/>
      <c r="V25" s="184"/>
      <c r="W25" s="144"/>
      <c r="X25" s="160"/>
      <c r="Y25" s="152"/>
      <c r="Z25" s="168"/>
      <c r="AA25" s="184"/>
      <c r="AB25" s="75">
        <f t="shared" si="0"/>
        <v>0</v>
      </c>
      <c r="AF25" s="96"/>
    </row>
    <row r="26" spans="1:36" s="57" customFormat="1" x14ac:dyDescent="0.25">
      <c r="A26" s="92">
        <v>16</v>
      </c>
      <c r="B26" s="103"/>
      <c r="C26" s="93"/>
      <c r="D26" s="94"/>
      <c r="E26" s="94"/>
      <c r="F26" s="95"/>
      <c r="G26" s="69"/>
      <c r="H26" s="144"/>
      <c r="I26" s="160"/>
      <c r="J26" s="168"/>
      <c r="K26" s="192"/>
      <c r="L26" s="184"/>
      <c r="M26" s="176"/>
      <c r="N26" s="160"/>
      <c r="O26" s="209"/>
      <c r="P26" s="192"/>
      <c r="Q26" s="168"/>
      <c r="R26" s="176"/>
      <c r="S26" s="160"/>
      <c r="T26" s="152"/>
      <c r="U26" s="168"/>
      <c r="V26" s="184"/>
      <c r="W26" s="144"/>
      <c r="X26" s="160"/>
      <c r="Y26" s="152"/>
      <c r="Z26" s="168"/>
      <c r="AA26" s="184"/>
      <c r="AB26" s="75">
        <f t="shared" si="0"/>
        <v>0</v>
      </c>
      <c r="AF26" s="96"/>
    </row>
    <row r="27" spans="1:36" s="57" customFormat="1" x14ac:dyDescent="0.25">
      <c r="A27" s="92">
        <v>17</v>
      </c>
      <c r="B27" s="103"/>
      <c r="C27" s="93"/>
      <c r="D27" s="94"/>
      <c r="E27" s="94"/>
      <c r="F27" s="95"/>
      <c r="G27" s="69"/>
      <c r="H27" s="144"/>
      <c r="I27" s="160"/>
      <c r="J27" s="168"/>
      <c r="K27" s="192"/>
      <c r="L27" s="184"/>
      <c r="M27" s="176"/>
      <c r="N27" s="160"/>
      <c r="O27" s="209"/>
      <c r="P27" s="192"/>
      <c r="Q27" s="168"/>
      <c r="R27" s="176"/>
      <c r="S27" s="160"/>
      <c r="T27" s="152"/>
      <c r="U27" s="168"/>
      <c r="V27" s="184"/>
      <c r="W27" s="144"/>
      <c r="X27" s="160"/>
      <c r="Y27" s="152"/>
      <c r="Z27" s="168"/>
      <c r="AA27" s="184"/>
      <c r="AB27" s="75">
        <f t="shared" si="0"/>
        <v>0</v>
      </c>
      <c r="AF27" s="96"/>
    </row>
    <row r="28" spans="1:36" s="57" customFormat="1" x14ac:dyDescent="0.25">
      <c r="A28" s="92">
        <v>18</v>
      </c>
      <c r="B28" s="103"/>
      <c r="C28" s="93"/>
      <c r="D28" s="94"/>
      <c r="E28" s="94"/>
      <c r="F28" s="95"/>
      <c r="G28" s="69"/>
      <c r="H28" s="144"/>
      <c r="I28" s="160"/>
      <c r="J28" s="168"/>
      <c r="K28" s="192"/>
      <c r="L28" s="184"/>
      <c r="M28" s="176"/>
      <c r="N28" s="160"/>
      <c r="O28" s="209"/>
      <c r="P28" s="192"/>
      <c r="Q28" s="168"/>
      <c r="R28" s="176"/>
      <c r="S28" s="160"/>
      <c r="T28" s="152"/>
      <c r="U28" s="168"/>
      <c r="V28" s="184"/>
      <c r="W28" s="144"/>
      <c r="X28" s="160"/>
      <c r="Y28" s="152"/>
      <c r="Z28" s="168"/>
      <c r="AA28" s="184"/>
      <c r="AB28" s="75">
        <f t="shared" si="0"/>
        <v>0</v>
      </c>
      <c r="AF28" s="96"/>
    </row>
    <row r="29" spans="1:36" s="57" customFormat="1" x14ac:dyDescent="0.25">
      <c r="A29" s="92">
        <v>19</v>
      </c>
      <c r="B29" s="103"/>
      <c r="C29" s="93"/>
      <c r="D29" s="94"/>
      <c r="E29" s="94"/>
      <c r="F29" s="95"/>
      <c r="G29" s="69"/>
      <c r="H29" s="144"/>
      <c r="I29" s="160"/>
      <c r="J29" s="168"/>
      <c r="K29" s="192"/>
      <c r="L29" s="184"/>
      <c r="M29" s="176"/>
      <c r="N29" s="160"/>
      <c r="O29" s="209"/>
      <c r="P29" s="192"/>
      <c r="Q29" s="168"/>
      <c r="R29" s="176"/>
      <c r="S29" s="160"/>
      <c r="T29" s="152"/>
      <c r="U29" s="168"/>
      <c r="V29" s="184"/>
      <c r="W29" s="144"/>
      <c r="X29" s="160"/>
      <c r="Y29" s="152"/>
      <c r="Z29" s="168"/>
      <c r="AA29" s="184"/>
      <c r="AB29" s="75">
        <f t="shared" si="0"/>
        <v>0</v>
      </c>
      <c r="AF29" s="96"/>
    </row>
    <row r="30" spans="1:36" s="57" customFormat="1" x14ac:dyDescent="0.25">
      <c r="A30" s="92">
        <v>20</v>
      </c>
      <c r="B30" s="103"/>
      <c r="C30" s="93"/>
      <c r="D30" s="94"/>
      <c r="E30" s="94"/>
      <c r="F30" s="95"/>
      <c r="G30" s="69"/>
      <c r="H30" s="144"/>
      <c r="I30" s="160"/>
      <c r="J30" s="168"/>
      <c r="K30" s="192"/>
      <c r="L30" s="184"/>
      <c r="M30" s="176"/>
      <c r="N30" s="160"/>
      <c r="O30" s="209"/>
      <c r="P30" s="192"/>
      <c r="Q30" s="168"/>
      <c r="R30" s="176"/>
      <c r="S30" s="160"/>
      <c r="T30" s="152"/>
      <c r="U30" s="168"/>
      <c r="V30" s="184"/>
      <c r="W30" s="144"/>
      <c r="X30" s="160"/>
      <c r="Y30" s="152"/>
      <c r="Z30" s="168"/>
      <c r="AA30" s="184"/>
      <c r="AB30" s="75">
        <f t="shared" si="0"/>
        <v>0</v>
      </c>
      <c r="AF30" s="96"/>
    </row>
    <row r="31" spans="1:36" s="62" customFormat="1" x14ac:dyDescent="0.25">
      <c r="A31" s="92">
        <v>21</v>
      </c>
      <c r="B31" s="103"/>
      <c r="C31" s="93"/>
      <c r="D31" s="94"/>
      <c r="E31" s="94"/>
      <c r="F31" s="95"/>
      <c r="G31" s="69"/>
      <c r="H31" s="144"/>
      <c r="I31" s="160"/>
      <c r="J31" s="168"/>
      <c r="K31" s="192"/>
      <c r="L31" s="184"/>
      <c r="M31" s="176"/>
      <c r="N31" s="160"/>
      <c r="O31" s="209"/>
      <c r="P31" s="192"/>
      <c r="Q31" s="168"/>
      <c r="R31" s="176"/>
      <c r="S31" s="160"/>
      <c r="T31" s="152"/>
      <c r="U31" s="168"/>
      <c r="V31" s="184"/>
      <c r="W31" s="144"/>
      <c r="X31" s="160"/>
      <c r="Y31" s="152"/>
      <c r="Z31" s="168"/>
      <c r="AA31" s="184"/>
      <c r="AB31" s="70"/>
      <c r="AF31" s="63"/>
    </row>
    <row r="32" spans="1:36" x14ac:dyDescent="0.35">
      <c r="A32" s="92">
        <v>22</v>
      </c>
      <c r="B32" s="103"/>
      <c r="C32" s="93"/>
      <c r="D32" s="94"/>
      <c r="E32" s="94"/>
      <c r="F32" s="95"/>
      <c r="G32" s="69"/>
      <c r="H32" s="144"/>
      <c r="I32" s="160"/>
      <c r="J32" s="168"/>
      <c r="K32" s="192"/>
      <c r="L32" s="184"/>
      <c r="M32" s="176"/>
      <c r="N32" s="160"/>
      <c r="O32" s="209"/>
      <c r="P32" s="192"/>
      <c r="Q32" s="168"/>
      <c r="R32" s="176"/>
      <c r="S32" s="160"/>
      <c r="T32" s="152"/>
      <c r="U32" s="168"/>
      <c r="V32" s="184"/>
      <c r="W32" s="144"/>
      <c r="X32" s="160"/>
      <c r="Y32" s="152"/>
      <c r="Z32" s="168"/>
      <c r="AA32" s="184"/>
    </row>
    <row r="33" spans="1:27" x14ac:dyDescent="0.35">
      <c r="A33" s="92">
        <v>23</v>
      </c>
      <c r="B33" s="103"/>
      <c r="C33" s="93"/>
      <c r="D33" s="94"/>
      <c r="E33" s="94"/>
      <c r="F33" s="95"/>
      <c r="G33" s="69"/>
      <c r="H33" s="144"/>
      <c r="I33" s="160"/>
      <c r="J33" s="168"/>
      <c r="K33" s="192"/>
      <c r="L33" s="184"/>
      <c r="M33" s="176"/>
      <c r="N33" s="160"/>
      <c r="O33" s="209"/>
      <c r="P33" s="192"/>
      <c r="Q33" s="168"/>
      <c r="R33" s="176"/>
      <c r="S33" s="160"/>
      <c r="T33" s="152"/>
      <c r="U33" s="168"/>
      <c r="V33" s="184"/>
      <c r="W33" s="144"/>
      <c r="X33" s="160"/>
      <c r="Y33" s="152"/>
      <c r="Z33" s="168"/>
      <c r="AA33" s="184"/>
    </row>
    <row r="34" spans="1:27" x14ac:dyDescent="0.35">
      <c r="A34" s="92">
        <v>24</v>
      </c>
      <c r="B34" s="103"/>
      <c r="C34" s="93"/>
      <c r="D34" s="94"/>
      <c r="E34" s="94"/>
      <c r="F34" s="95"/>
      <c r="G34" s="69"/>
      <c r="H34" s="144"/>
      <c r="I34" s="160"/>
      <c r="J34" s="168"/>
      <c r="K34" s="192"/>
      <c r="L34" s="184"/>
      <c r="M34" s="176"/>
      <c r="N34" s="160"/>
      <c r="O34" s="209"/>
      <c r="P34" s="192"/>
      <c r="Q34" s="168"/>
      <c r="R34" s="176"/>
      <c r="S34" s="160"/>
      <c r="T34" s="152"/>
      <c r="U34" s="168"/>
      <c r="V34" s="184"/>
      <c r="W34" s="144"/>
      <c r="X34" s="160"/>
      <c r="Y34" s="152"/>
      <c r="Z34" s="168"/>
      <c r="AA34" s="184"/>
    </row>
    <row r="35" spans="1:27" x14ac:dyDescent="0.35">
      <c r="A35" s="92">
        <v>25</v>
      </c>
      <c r="B35" s="103"/>
      <c r="C35" s="93"/>
      <c r="D35" s="94"/>
      <c r="E35" s="94"/>
      <c r="F35" s="95"/>
      <c r="G35" s="69"/>
      <c r="H35" s="144"/>
      <c r="I35" s="160"/>
      <c r="J35" s="168"/>
      <c r="K35" s="192"/>
      <c r="L35" s="184"/>
      <c r="M35" s="176"/>
      <c r="N35" s="160"/>
      <c r="O35" s="209"/>
      <c r="P35" s="192"/>
      <c r="Q35" s="168"/>
      <c r="R35" s="176"/>
      <c r="S35" s="160"/>
      <c r="T35" s="152"/>
      <c r="U35" s="168"/>
      <c r="V35" s="184"/>
      <c r="W35" s="144"/>
      <c r="X35" s="160"/>
      <c r="Y35" s="152"/>
      <c r="Z35" s="168"/>
      <c r="AA35" s="184"/>
    </row>
    <row r="36" spans="1:27" x14ac:dyDescent="0.35">
      <c r="A36" s="92">
        <v>26</v>
      </c>
      <c r="B36" s="103"/>
      <c r="C36" s="93"/>
      <c r="D36" s="94"/>
      <c r="E36" s="94"/>
      <c r="F36" s="95"/>
      <c r="G36" s="69"/>
      <c r="H36" s="144"/>
      <c r="I36" s="160"/>
      <c r="J36" s="168"/>
      <c r="K36" s="192"/>
      <c r="L36" s="184"/>
      <c r="M36" s="176"/>
      <c r="N36" s="160"/>
      <c r="O36" s="209"/>
      <c r="P36" s="192"/>
      <c r="Q36" s="168"/>
      <c r="R36" s="176"/>
      <c r="S36" s="160"/>
      <c r="T36" s="152"/>
      <c r="U36" s="168"/>
      <c r="V36" s="184"/>
      <c r="W36" s="144"/>
      <c r="X36" s="160"/>
      <c r="Y36" s="152"/>
      <c r="Z36" s="168"/>
      <c r="AA36" s="184"/>
    </row>
    <row r="37" spans="1:27" x14ac:dyDescent="0.35">
      <c r="A37" s="92">
        <v>27</v>
      </c>
      <c r="B37" s="103"/>
      <c r="C37" s="93"/>
      <c r="D37" s="94"/>
      <c r="E37" s="94"/>
      <c r="F37" s="95"/>
      <c r="G37" s="69"/>
      <c r="H37" s="144"/>
      <c r="I37" s="160"/>
      <c r="J37" s="168"/>
      <c r="K37" s="192"/>
      <c r="L37" s="184"/>
      <c r="M37" s="176"/>
      <c r="N37" s="160"/>
      <c r="O37" s="209"/>
      <c r="P37" s="192"/>
      <c r="Q37" s="168"/>
      <c r="R37" s="176"/>
      <c r="S37" s="160"/>
      <c r="T37" s="152"/>
      <c r="U37" s="168"/>
      <c r="V37" s="184"/>
      <c r="W37" s="144"/>
      <c r="X37" s="160"/>
      <c r="Y37" s="152"/>
      <c r="Z37" s="168"/>
      <c r="AA37" s="184"/>
    </row>
    <row r="38" spans="1:27" x14ac:dyDescent="0.35">
      <c r="A38" s="92">
        <v>28</v>
      </c>
      <c r="B38" s="103"/>
      <c r="C38" s="93"/>
      <c r="D38" s="94"/>
      <c r="E38" s="94"/>
      <c r="F38" s="95"/>
      <c r="G38" s="69"/>
      <c r="H38" s="144"/>
      <c r="I38" s="160"/>
      <c r="J38" s="168"/>
      <c r="K38" s="192"/>
      <c r="L38" s="184"/>
      <c r="M38" s="176"/>
      <c r="N38" s="160"/>
      <c r="O38" s="209"/>
      <c r="P38" s="192"/>
      <c r="Q38" s="168"/>
      <c r="R38" s="176"/>
      <c r="S38" s="160"/>
      <c r="T38" s="152"/>
      <c r="U38" s="168"/>
      <c r="V38" s="184"/>
      <c r="W38" s="144"/>
      <c r="X38" s="160"/>
      <c r="Y38" s="152"/>
      <c r="Z38" s="168"/>
      <c r="AA38" s="184"/>
    </row>
    <row r="39" spans="1:27" x14ac:dyDescent="0.35">
      <c r="A39" s="92">
        <v>29</v>
      </c>
      <c r="B39" s="103"/>
      <c r="C39" s="93"/>
      <c r="D39" s="94"/>
      <c r="E39" s="94"/>
      <c r="F39" s="95"/>
      <c r="G39" s="69"/>
      <c r="H39" s="144"/>
      <c r="I39" s="160"/>
      <c r="J39" s="168"/>
      <c r="K39" s="192"/>
      <c r="L39" s="184"/>
      <c r="M39" s="176"/>
      <c r="N39" s="160"/>
      <c r="O39" s="209"/>
      <c r="P39" s="192"/>
      <c r="Q39" s="168"/>
      <c r="R39" s="176"/>
      <c r="S39" s="160"/>
      <c r="T39" s="152"/>
      <c r="U39" s="168"/>
      <c r="V39" s="184"/>
      <c r="W39" s="144"/>
      <c r="X39" s="160"/>
      <c r="Y39" s="152"/>
      <c r="Z39" s="168"/>
      <c r="AA39" s="184"/>
    </row>
    <row r="40" spans="1:27" x14ac:dyDescent="0.35">
      <c r="A40" s="92">
        <v>30</v>
      </c>
      <c r="B40" s="103"/>
      <c r="C40" s="93"/>
      <c r="D40" s="94"/>
      <c r="E40" s="94"/>
      <c r="F40" s="95"/>
      <c r="G40" s="69"/>
      <c r="H40" s="144"/>
      <c r="I40" s="160"/>
      <c r="J40" s="168"/>
      <c r="K40" s="192"/>
      <c r="L40" s="184"/>
      <c r="M40" s="176"/>
      <c r="N40" s="160"/>
      <c r="O40" s="209"/>
      <c r="P40" s="192"/>
      <c r="Q40" s="168"/>
      <c r="R40" s="176"/>
      <c r="S40" s="160"/>
      <c r="T40" s="152"/>
      <c r="U40" s="168"/>
      <c r="V40" s="184"/>
      <c r="W40" s="144"/>
      <c r="X40" s="160"/>
      <c r="Y40" s="152"/>
      <c r="Z40" s="168"/>
      <c r="AA40" s="184"/>
    </row>
    <row r="41" spans="1:27" x14ac:dyDescent="0.35">
      <c r="A41" s="92">
        <v>31</v>
      </c>
      <c r="B41" s="103"/>
      <c r="C41" s="93"/>
      <c r="D41" s="94"/>
      <c r="E41" s="94"/>
      <c r="F41" s="95"/>
      <c r="G41" s="69"/>
      <c r="H41" s="144"/>
      <c r="I41" s="160"/>
      <c r="J41" s="168"/>
      <c r="K41" s="192"/>
      <c r="L41" s="184"/>
      <c r="M41" s="176"/>
      <c r="N41" s="160"/>
      <c r="O41" s="209"/>
      <c r="P41" s="192"/>
      <c r="Q41" s="168"/>
      <c r="R41" s="176"/>
      <c r="S41" s="160"/>
      <c r="T41" s="152"/>
      <c r="U41" s="168"/>
      <c r="V41" s="184"/>
      <c r="W41" s="144"/>
      <c r="X41" s="160"/>
      <c r="Y41" s="152"/>
      <c r="Z41" s="168"/>
      <c r="AA41" s="184"/>
    </row>
    <row r="42" spans="1:27" x14ac:dyDescent="0.35">
      <c r="A42" s="92">
        <v>32</v>
      </c>
      <c r="B42" s="103"/>
      <c r="C42" s="93"/>
      <c r="D42" s="94"/>
      <c r="E42" s="94"/>
      <c r="F42" s="95"/>
      <c r="G42" s="69"/>
      <c r="H42" s="144"/>
      <c r="I42" s="160"/>
      <c r="J42" s="168"/>
      <c r="K42" s="192"/>
      <c r="L42" s="184"/>
      <c r="M42" s="176"/>
      <c r="N42" s="160"/>
      <c r="O42" s="209"/>
      <c r="P42" s="192"/>
      <c r="Q42" s="168"/>
      <c r="R42" s="176"/>
      <c r="S42" s="160"/>
      <c r="T42" s="152"/>
      <c r="U42" s="168"/>
      <c r="V42" s="184"/>
      <c r="W42" s="144"/>
      <c r="X42" s="160"/>
      <c r="Y42" s="152"/>
      <c r="Z42" s="168"/>
      <c r="AA42" s="184"/>
    </row>
    <row r="43" spans="1:27" x14ac:dyDescent="0.35">
      <c r="A43" s="92">
        <v>33</v>
      </c>
      <c r="B43" s="103"/>
      <c r="C43" s="93"/>
      <c r="D43" s="94"/>
      <c r="E43" s="94"/>
      <c r="F43" s="95"/>
      <c r="G43" s="69"/>
      <c r="H43" s="144"/>
      <c r="I43" s="160"/>
      <c r="J43" s="168"/>
      <c r="K43" s="192"/>
      <c r="L43" s="184"/>
      <c r="M43" s="176"/>
      <c r="N43" s="160"/>
      <c r="O43" s="209"/>
      <c r="P43" s="192"/>
      <c r="Q43" s="168"/>
      <c r="R43" s="176"/>
      <c r="S43" s="160"/>
      <c r="T43" s="152"/>
      <c r="U43" s="168"/>
      <c r="V43" s="184"/>
      <c r="W43" s="144"/>
      <c r="X43" s="160"/>
      <c r="Y43" s="152"/>
      <c r="Z43" s="168"/>
      <c r="AA43" s="184"/>
    </row>
    <row r="44" spans="1:27" x14ac:dyDescent="0.35">
      <c r="A44" s="92">
        <v>34</v>
      </c>
      <c r="B44" s="103"/>
      <c r="C44" s="93"/>
      <c r="D44" s="94"/>
      <c r="E44" s="94"/>
      <c r="F44" s="95"/>
      <c r="G44" s="69"/>
      <c r="H44" s="144"/>
      <c r="I44" s="160"/>
      <c r="J44" s="168"/>
      <c r="K44" s="192"/>
      <c r="L44" s="184"/>
      <c r="M44" s="176"/>
      <c r="N44" s="160"/>
      <c r="O44" s="209"/>
      <c r="P44" s="192"/>
      <c r="Q44" s="168"/>
      <c r="R44" s="176"/>
      <c r="S44" s="160"/>
      <c r="T44" s="152"/>
      <c r="U44" s="168"/>
      <c r="V44" s="184"/>
      <c r="W44" s="144"/>
      <c r="X44" s="160"/>
      <c r="Y44" s="152"/>
      <c r="Z44" s="168"/>
      <c r="AA44" s="184"/>
    </row>
    <row r="45" spans="1:27" x14ac:dyDescent="0.35">
      <c r="A45" s="92">
        <v>35</v>
      </c>
      <c r="B45" s="103"/>
      <c r="C45" s="93"/>
      <c r="D45" s="94"/>
      <c r="E45" s="94"/>
      <c r="F45" s="95"/>
      <c r="G45" s="69"/>
      <c r="H45" s="144"/>
      <c r="I45" s="160"/>
      <c r="J45" s="168"/>
      <c r="K45" s="192"/>
      <c r="L45" s="184"/>
      <c r="M45" s="176"/>
      <c r="N45" s="160"/>
      <c r="O45" s="209"/>
      <c r="P45" s="192"/>
      <c r="Q45" s="168"/>
      <c r="R45" s="176"/>
      <c r="S45" s="160"/>
      <c r="T45" s="152"/>
      <c r="U45" s="168"/>
      <c r="V45" s="184"/>
      <c r="W45" s="144"/>
      <c r="X45" s="160"/>
      <c r="Y45" s="152"/>
      <c r="Z45" s="168"/>
      <c r="AA45" s="184"/>
    </row>
    <row r="46" spans="1:27" x14ac:dyDescent="0.35">
      <c r="A46" s="92">
        <v>36</v>
      </c>
      <c r="B46" s="103"/>
      <c r="C46" s="93"/>
      <c r="D46" s="94"/>
      <c r="E46" s="94"/>
      <c r="F46" s="95"/>
      <c r="G46" s="69"/>
      <c r="H46" s="144"/>
      <c r="I46" s="160"/>
      <c r="J46" s="168"/>
      <c r="K46" s="192"/>
      <c r="L46" s="184"/>
      <c r="M46" s="176"/>
      <c r="N46" s="160"/>
      <c r="O46" s="209"/>
      <c r="P46" s="192"/>
      <c r="Q46" s="168"/>
      <c r="R46" s="176"/>
      <c r="S46" s="160"/>
      <c r="T46" s="152"/>
      <c r="U46" s="168"/>
      <c r="V46" s="184"/>
      <c r="W46" s="144"/>
      <c r="X46" s="160"/>
      <c r="Y46" s="152"/>
      <c r="Z46" s="168"/>
      <c r="AA46" s="184"/>
    </row>
    <row r="47" spans="1:27" x14ac:dyDescent="0.35">
      <c r="A47" s="92">
        <v>37</v>
      </c>
      <c r="B47" s="103"/>
      <c r="C47" s="93"/>
      <c r="D47" s="94"/>
      <c r="E47" s="94"/>
      <c r="F47" s="95"/>
      <c r="G47" s="69"/>
      <c r="H47" s="144"/>
      <c r="I47" s="160"/>
      <c r="J47" s="168"/>
      <c r="K47" s="192"/>
      <c r="L47" s="184"/>
      <c r="M47" s="176"/>
      <c r="N47" s="160"/>
      <c r="O47" s="209"/>
      <c r="P47" s="192"/>
      <c r="Q47" s="168"/>
      <c r="R47" s="176"/>
      <c r="S47" s="160"/>
      <c r="T47" s="152"/>
      <c r="U47" s="168"/>
      <c r="V47" s="184"/>
      <c r="W47" s="144"/>
      <c r="X47" s="160"/>
      <c r="Y47" s="152"/>
      <c r="Z47" s="168"/>
      <c r="AA47" s="184"/>
    </row>
    <row r="48" spans="1:27" x14ac:dyDescent="0.35">
      <c r="A48" s="92">
        <v>38</v>
      </c>
      <c r="B48" s="103"/>
      <c r="C48" s="93"/>
      <c r="D48" s="94"/>
      <c r="E48" s="94"/>
      <c r="F48" s="95"/>
      <c r="G48" s="69"/>
      <c r="H48" s="144"/>
      <c r="I48" s="160"/>
      <c r="J48" s="168"/>
      <c r="K48" s="192"/>
      <c r="L48" s="184"/>
      <c r="M48" s="176"/>
      <c r="N48" s="160"/>
      <c r="O48" s="209"/>
      <c r="P48" s="192"/>
      <c r="Q48" s="168"/>
      <c r="R48" s="176"/>
      <c r="S48" s="160"/>
      <c r="T48" s="152"/>
      <c r="U48" s="168"/>
      <c r="V48" s="184"/>
      <c r="W48" s="144"/>
      <c r="X48" s="160"/>
      <c r="Y48" s="152"/>
      <c r="Z48" s="168"/>
      <c r="AA48" s="184"/>
    </row>
    <row r="49" spans="1:27" x14ac:dyDescent="0.35">
      <c r="A49" s="92">
        <v>39</v>
      </c>
      <c r="B49" s="103"/>
      <c r="C49" s="93"/>
      <c r="D49" s="94"/>
      <c r="E49" s="94"/>
      <c r="F49" s="95"/>
      <c r="G49" s="69"/>
      <c r="H49" s="144"/>
      <c r="I49" s="160"/>
      <c r="J49" s="168"/>
      <c r="K49" s="192"/>
      <c r="L49" s="184"/>
      <c r="M49" s="176"/>
      <c r="N49" s="160"/>
      <c r="O49" s="209"/>
      <c r="P49" s="192"/>
      <c r="Q49" s="168"/>
      <c r="R49" s="176"/>
      <c r="S49" s="160"/>
      <c r="T49" s="152"/>
      <c r="U49" s="168"/>
      <c r="V49" s="184"/>
      <c r="W49" s="144"/>
      <c r="X49" s="160"/>
      <c r="Y49" s="152"/>
      <c r="Z49" s="168"/>
      <c r="AA49" s="184"/>
    </row>
    <row r="50" spans="1:27" x14ac:dyDescent="0.35">
      <c r="A50" s="92">
        <v>40</v>
      </c>
      <c r="B50" s="103"/>
      <c r="C50" s="93"/>
      <c r="D50" s="94"/>
      <c r="E50" s="94"/>
      <c r="F50" s="95"/>
      <c r="G50" s="69"/>
      <c r="H50" s="144"/>
      <c r="I50" s="160"/>
      <c r="J50" s="168"/>
      <c r="K50" s="192"/>
      <c r="L50" s="184"/>
      <c r="M50" s="176"/>
      <c r="N50" s="160"/>
      <c r="O50" s="209"/>
      <c r="P50" s="192"/>
      <c r="Q50" s="168"/>
      <c r="R50" s="176"/>
      <c r="S50" s="160"/>
      <c r="T50" s="152"/>
      <c r="U50" s="168"/>
      <c r="V50" s="184"/>
      <c r="W50" s="144"/>
      <c r="X50" s="160"/>
      <c r="Y50" s="152"/>
      <c r="Z50" s="168"/>
      <c r="AA50" s="184"/>
    </row>
    <row r="51" spans="1:27" x14ac:dyDescent="0.35">
      <c r="A51" s="92">
        <v>41</v>
      </c>
      <c r="B51" s="103"/>
      <c r="C51" s="93"/>
      <c r="D51" s="94"/>
      <c r="E51" s="94"/>
      <c r="F51" s="95"/>
      <c r="G51" s="69"/>
      <c r="H51" s="144"/>
      <c r="I51" s="160"/>
      <c r="J51" s="168"/>
      <c r="K51" s="192"/>
      <c r="L51" s="184"/>
      <c r="M51" s="176"/>
      <c r="N51" s="160"/>
      <c r="O51" s="209"/>
      <c r="P51" s="192"/>
      <c r="Q51" s="168"/>
      <c r="R51" s="176"/>
      <c r="S51" s="160"/>
      <c r="T51" s="152"/>
      <c r="U51" s="168"/>
      <c r="V51" s="184"/>
      <c r="W51" s="144"/>
      <c r="X51" s="160"/>
      <c r="Y51" s="152"/>
      <c r="Z51" s="168"/>
      <c r="AA51" s="184"/>
    </row>
    <row r="52" spans="1:27" x14ac:dyDescent="0.35">
      <c r="A52" s="92">
        <v>42</v>
      </c>
      <c r="B52" s="103"/>
      <c r="C52" s="93"/>
      <c r="D52" s="94"/>
      <c r="E52" s="94"/>
      <c r="F52" s="95"/>
      <c r="G52" s="69"/>
      <c r="H52" s="144"/>
      <c r="I52" s="160"/>
      <c r="J52" s="168"/>
      <c r="K52" s="192"/>
      <c r="L52" s="184"/>
      <c r="M52" s="176"/>
      <c r="N52" s="160"/>
      <c r="O52" s="209"/>
      <c r="P52" s="192"/>
      <c r="Q52" s="168"/>
      <c r="R52" s="176"/>
      <c r="S52" s="160"/>
      <c r="T52" s="152"/>
      <c r="U52" s="168"/>
      <c r="V52" s="184"/>
      <c r="W52" s="144"/>
      <c r="X52" s="160"/>
      <c r="Y52" s="152"/>
      <c r="Z52" s="168"/>
      <c r="AA52" s="184"/>
    </row>
    <row r="53" spans="1:27" x14ac:dyDescent="0.35">
      <c r="A53" s="92">
        <v>43</v>
      </c>
      <c r="B53" s="103"/>
      <c r="C53" s="93"/>
      <c r="D53" s="94"/>
      <c r="E53" s="94"/>
      <c r="F53" s="95"/>
      <c r="G53" s="69"/>
      <c r="H53" s="144"/>
      <c r="I53" s="160"/>
      <c r="J53" s="168"/>
      <c r="K53" s="192"/>
      <c r="L53" s="184"/>
      <c r="M53" s="176"/>
      <c r="N53" s="160"/>
      <c r="O53" s="209"/>
      <c r="P53" s="192"/>
      <c r="Q53" s="168"/>
      <c r="R53" s="176"/>
      <c r="S53" s="160"/>
      <c r="T53" s="152"/>
      <c r="U53" s="168"/>
      <c r="V53" s="184"/>
      <c r="W53" s="144"/>
      <c r="X53" s="160"/>
      <c r="Y53" s="152"/>
      <c r="Z53" s="168"/>
      <c r="AA53" s="184"/>
    </row>
    <row r="54" spans="1:27" x14ac:dyDescent="0.35">
      <c r="A54" s="92">
        <v>44</v>
      </c>
      <c r="B54" s="103"/>
      <c r="C54" s="93"/>
      <c r="D54" s="94"/>
      <c r="E54" s="94"/>
      <c r="F54" s="95"/>
      <c r="G54" s="69"/>
      <c r="H54" s="144"/>
      <c r="I54" s="160"/>
      <c r="J54" s="168"/>
      <c r="K54" s="192"/>
      <c r="L54" s="184"/>
      <c r="M54" s="176"/>
      <c r="N54" s="160"/>
      <c r="O54" s="209"/>
      <c r="P54" s="192"/>
      <c r="Q54" s="168"/>
      <c r="R54" s="176"/>
      <c r="S54" s="160"/>
      <c r="T54" s="152"/>
      <c r="U54" s="168"/>
      <c r="V54" s="184"/>
      <c r="W54" s="144"/>
      <c r="X54" s="160"/>
      <c r="Y54" s="152"/>
      <c r="Z54" s="168"/>
      <c r="AA54" s="184"/>
    </row>
    <row r="55" spans="1:27" x14ac:dyDescent="0.35">
      <c r="A55" s="92">
        <v>45</v>
      </c>
      <c r="B55" s="103"/>
      <c r="C55" s="93"/>
      <c r="D55" s="94"/>
      <c r="E55" s="94"/>
      <c r="F55" s="95"/>
      <c r="G55" s="69"/>
      <c r="H55" s="144"/>
      <c r="I55" s="160"/>
      <c r="J55" s="168"/>
      <c r="K55" s="192"/>
      <c r="L55" s="184"/>
      <c r="M55" s="176"/>
      <c r="N55" s="160"/>
      <c r="O55" s="209"/>
      <c r="P55" s="192"/>
      <c r="Q55" s="168"/>
      <c r="R55" s="176"/>
      <c r="S55" s="160"/>
      <c r="T55" s="152"/>
      <c r="U55" s="168"/>
      <c r="V55" s="184"/>
      <c r="W55" s="144"/>
      <c r="X55" s="160"/>
      <c r="Y55" s="152"/>
      <c r="Z55" s="168"/>
      <c r="AA55" s="184"/>
    </row>
    <row r="56" spans="1:27" x14ac:dyDescent="0.35">
      <c r="A56" s="92">
        <v>46</v>
      </c>
      <c r="B56" s="103"/>
      <c r="C56" s="93"/>
      <c r="D56" s="94"/>
      <c r="E56" s="94"/>
      <c r="F56" s="95"/>
      <c r="G56" s="69"/>
      <c r="H56" s="144"/>
      <c r="I56" s="160"/>
      <c r="J56" s="168"/>
      <c r="K56" s="192"/>
      <c r="L56" s="184"/>
      <c r="M56" s="176"/>
      <c r="N56" s="160"/>
      <c r="O56" s="209"/>
      <c r="P56" s="192"/>
      <c r="Q56" s="168"/>
      <c r="R56" s="176"/>
      <c r="S56" s="160"/>
      <c r="T56" s="152"/>
      <c r="U56" s="168"/>
      <c r="V56" s="184"/>
      <c r="W56" s="144"/>
      <c r="X56" s="160"/>
      <c r="Y56" s="152"/>
      <c r="Z56" s="168"/>
      <c r="AA56" s="184"/>
    </row>
    <row r="57" spans="1:27" x14ac:dyDescent="0.35">
      <c r="A57" s="92">
        <v>47</v>
      </c>
      <c r="B57" s="103"/>
      <c r="C57" s="93"/>
      <c r="D57" s="94"/>
      <c r="E57" s="94"/>
      <c r="F57" s="95"/>
      <c r="G57" s="69"/>
      <c r="H57" s="144"/>
      <c r="I57" s="160"/>
      <c r="J57" s="168"/>
      <c r="K57" s="192"/>
      <c r="L57" s="184"/>
      <c r="M57" s="176"/>
      <c r="N57" s="160"/>
      <c r="O57" s="209"/>
      <c r="P57" s="192"/>
      <c r="Q57" s="168"/>
      <c r="R57" s="176"/>
      <c r="S57" s="160"/>
      <c r="T57" s="152"/>
      <c r="U57" s="168"/>
      <c r="V57" s="184"/>
      <c r="W57" s="144"/>
      <c r="X57" s="160"/>
      <c r="Y57" s="152"/>
      <c r="Z57" s="168"/>
      <c r="AA57" s="184"/>
    </row>
    <row r="58" spans="1:27" x14ac:dyDescent="0.35">
      <c r="A58" s="92">
        <v>48</v>
      </c>
      <c r="B58" s="103"/>
      <c r="C58" s="93"/>
      <c r="D58" s="94"/>
      <c r="E58" s="94"/>
      <c r="F58" s="95"/>
      <c r="G58" s="69"/>
      <c r="H58" s="144"/>
      <c r="I58" s="160"/>
      <c r="J58" s="168"/>
      <c r="K58" s="192"/>
      <c r="L58" s="184"/>
      <c r="M58" s="176"/>
      <c r="N58" s="160"/>
      <c r="O58" s="209"/>
      <c r="P58" s="192"/>
      <c r="Q58" s="168"/>
      <c r="R58" s="176"/>
      <c r="S58" s="160"/>
      <c r="T58" s="152"/>
      <c r="U58" s="168"/>
      <c r="V58" s="184"/>
      <c r="W58" s="144"/>
      <c r="X58" s="160"/>
      <c r="Y58" s="152"/>
      <c r="Z58" s="168"/>
      <c r="AA58" s="184"/>
    </row>
    <row r="59" spans="1:27" x14ac:dyDescent="0.35">
      <c r="A59" s="92">
        <v>49</v>
      </c>
      <c r="B59" s="103"/>
      <c r="C59" s="93"/>
      <c r="D59" s="94"/>
      <c r="E59" s="94"/>
      <c r="F59" s="95"/>
      <c r="G59" s="69"/>
      <c r="H59" s="144"/>
      <c r="I59" s="160"/>
      <c r="J59" s="168"/>
      <c r="K59" s="192"/>
      <c r="L59" s="184"/>
      <c r="M59" s="176"/>
      <c r="N59" s="160"/>
      <c r="O59" s="209"/>
      <c r="P59" s="192"/>
      <c r="Q59" s="168"/>
      <c r="R59" s="176"/>
      <c r="S59" s="160"/>
      <c r="T59" s="152"/>
      <c r="U59" s="168"/>
      <c r="V59" s="184"/>
      <c r="W59" s="144"/>
      <c r="X59" s="160"/>
      <c r="Y59" s="152"/>
      <c r="Z59" s="168"/>
      <c r="AA59" s="184"/>
    </row>
    <row r="60" spans="1:27" x14ac:dyDescent="0.35">
      <c r="A60" s="92">
        <v>50</v>
      </c>
      <c r="B60" s="103"/>
      <c r="C60" s="93"/>
      <c r="D60" s="94"/>
      <c r="E60" s="94"/>
      <c r="F60" s="95"/>
      <c r="G60" s="69"/>
      <c r="H60" s="144"/>
      <c r="I60" s="160"/>
      <c r="J60" s="168"/>
      <c r="K60" s="192"/>
      <c r="L60" s="184"/>
      <c r="M60" s="176"/>
      <c r="N60" s="160"/>
      <c r="O60" s="209"/>
      <c r="P60" s="192"/>
      <c r="Q60" s="168"/>
      <c r="R60" s="176"/>
      <c r="S60" s="160"/>
      <c r="T60" s="152"/>
      <c r="U60" s="168"/>
      <c r="V60" s="184"/>
      <c r="W60" s="144"/>
      <c r="X60" s="160"/>
      <c r="Y60" s="152"/>
      <c r="Z60" s="168"/>
      <c r="AA60" s="184"/>
    </row>
    <row r="61" spans="1:27" x14ac:dyDescent="0.35">
      <c r="A61" s="92">
        <v>51</v>
      </c>
      <c r="B61" s="103"/>
      <c r="C61" s="93"/>
      <c r="D61" s="94"/>
      <c r="E61" s="94"/>
      <c r="F61" s="95"/>
      <c r="G61" s="69"/>
      <c r="H61" s="144"/>
      <c r="I61" s="160"/>
      <c r="J61" s="168"/>
      <c r="K61" s="192"/>
      <c r="L61" s="184"/>
      <c r="M61" s="176"/>
      <c r="N61" s="160"/>
      <c r="O61" s="209"/>
      <c r="P61" s="192"/>
      <c r="Q61" s="168"/>
      <c r="R61" s="176"/>
      <c r="S61" s="160"/>
      <c r="T61" s="152"/>
      <c r="U61" s="168"/>
      <c r="V61" s="184"/>
      <c r="W61" s="144"/>
      <c r="X61" s="160"/>
      <c r="Y61" s="152"/>
      <c r="Z61" s="168"/>
      <c r="AA61" s="184"/>
    </row>
    <row r="62" spans="1:27" x14ac:dyDescent="0.35">
      <c r="A62" s="92">
        <v>52</v>
      </c>
      <c r="B62" s="103"/>
      <c r="C62" s="93"/>
      <c r="D62" s="94"/>
      <c r="E62" s="94"/>
      <c r="F62" s="95"/>
      <c r="G62" s="69"/>
      <c r="H62" s="144"/>
      <c r="I62" s="160"/>
      <c r="J62" s="168"/>
      <c r="K62" s="192"/>
      <c r="L62" s="184"/>
      <c r="M62" s="176"/>
      <c r="N62" s="160"/>
      <c r="O62" s="209"/>
      <c r="P62" s="192"/>
      <c r="Q62" s="168"/>
      <c r="R62" s="176"/>
      <c r="S62" s="160"/>
      <c r="T62" s="152"/>
      <c r="U62" s="168"/>
      <c r="V62" s="184"/>
      <c r="W62" s="144"/>
      <c r="X62" s="160"/>
      <c r="Y62" s="152"/>
      <c r="Z62" s="168"/>
      <c r="AA62" s="184"/>
    </row>
    <row r="63" spans="1:27" x14ac:dyDescent="0.35">
      <c r="A63" s="92">
        <v>53</v>
      </c>
      <c r="B63" s="103"/>
      <c r="C63" s="93"/>
      <c r="D63" s="94"/>
      <c r="E63" s="94"/>
      <c r="F63" s="95"/>
      <c r="G63" s="69"/>
      <c r="H63" s="144"/>
      <c r="I63" s="160"/>
      <c r="J63" s="168"/>
      <c r="K63" s="192"/>
      <c r="L63" s="184"/>
      <c r="M63" s="176"/>
      <c r="N63" s="160"/>
      <c r="O63" s="209"/>
      <c r="P63" s="192"/>
      <c r="Q63" s="168"/>
      <c r="R63" s="176"/>
      <c r="S63" s="160"/>
      <c r="T63" s="152"/>
      <c r="U63" s="168"/>
      <c r="V63" s="184"/>
      <c r="W63" s="144"/>
      <c r="X63" s="160"/>
      <c r="Y63" s="152"/>
      <c r="Z63" s="168"/>
      <c r="AA63" s="184"/>
    </row>
    <row r="64" spans="1:27" x14ac:dyDescent="0.35">
      <c r="A64" s="92">
        <v>54</v>
      </c>
      <c r="B64" s="103"/>
      <c r="C64" s="93"/>
      <c r="D64" s="94"/>
      <c r="E64" s="94"/>
      <c r="F64" s="95"/>
      <c r="G64" s="69"/>
      <c r="H64" s="144"/>
      <c r="I64" s="160"/>
      <c r="J64" s="168"/>
      <c r="K64" s="192"/>
      <c r="L64" s="184"/>
      <c r="M64" s="176"/>
      <c r="N64" s="160"/>
      <c r="O64" s="209"/>
      <c r="P64" s="192"/>
      <c r="Q64" s="168"/>
      <c r="R64" s="176"/>
      <c r="S64" s="160"/>
      <c r="T64" s="152"/>
      <c r="U64" s="168"/>
      <c r="V64" s="184"/>
      <c r="W64" s="144"/>
      <c r="X64" s="160"/>
      <c r="Y64" s="152"/>
      <c r="Z64" s="168"/>
      <c r="AA64" s="184"/>
    </row>
    <row r="65" spans="1:27" x14ac:dyDescent="0.35">
      <c r="A65" s="92">
        <v>55</v>
      </c>
      <c r="B65" s="103"/>
      <c r="C65" s="93"/>
      <c r="D65" s="94"/>
      <c r="E65" s="94"/>
      <c r="F65" s="95"/>
      <c r="G65" s="69"/>
      <c r="H65" s="144"/>
      <c r="I65" s="160"/>
      <c r="J65" s="168"/>
      <c r="K65" s="192"/>
      <c r="L65" s="184"/>
      <c r="M65" s="176"/>
      <c r="N65" s="160"/>
      <c r="O65" s="209"/>
      <c r="P65" s="192"/>
      <c r="Q65" s="168"/>
      <c r="R65" s="176"/>
      <c r="S65" s="160"/>
      <c r="T65" s="152"/>
      <c r="U65" s="168"/>
      <c r="V65" s="184"/>
      <c r="W65" s="144"/>
      <c r="X65" s="160"/>
      <c r="Y65" s="152"/>
      <c r="Z65" s="168"/>
      <c r="AA65" s="184"/>
    </row>
    <row r="66" spans="1:27" x14ac:dyDescent="0.35">
      <c r="A66" s="92">
        <v>56</v>
      </c>
      <c r="B66" s="103"/>
      <c r="C66" s="93"/>
      <c r="D66" s="94"/>
      <c r="E66" s="94"/>
      <c r="F66" s="95"/>
      <c r="G66" s="69"/>
      <c r="H66" s="144"/>
      <c r="I66" s="160"/>
      <c r="J66" s="168"/>
      <c r="K66" s="192"/>
      <c r="L66" s="184"/>
      <c r="M66" s="176"/>
      <c r="N66" s="160"/>
      <c r="O66" s="209"/>
      <c r="P66" s="192"/>
      <c r="Q66" s="168"/>
      <c r="R66" s="176"/>
      <c r="S66" s="160"/>
      <c r="T66" s="152"/>
      <c r="U66" s="168"/>
      <c r="V66" s="184"/>
      <c r="W66" s="144"/>
      <c r="X66" s="160"/>
      <c r="Y66" s="152"/>
      <c r="Z66" s="168"/>
      <c r="AA66" s="184"/>
    </row>
    <row r="67" spans="1:27" x14ac:dyDescent="0.35">
      <c r="A67" s="92">
        <v>57</v>
      </c>
      <c r="B67" s="103"/>
      <c r="C67" s="93"/>
      <c r="D67" s="94"/>
      <c r="E67" s="94"/>
      <c r="F67" s="95"/>
      <c r="G67" s="69"/>
      <c r="H67" s="144"/>
      <c r="I67" s="160"/>
      <c r="J67" s="168"/>
      <c r="K67" s="192"/>
      <c r="L67" s="184"/>
      <c r="M67" s="176"/>
      <c r="N67" s="160"/>
      <c r="O67" s="209"/>
      <c r="P67" s="192"/>
      <c r="Q67" s="168"/>
      <c r="R67" s="176"/>
      <c r="S67" s="160"/>
      <c r="T67" s="152"/>
      <c r="U67" s="168"/>
      <c r="V67" s="184"/>
      <c r="W67" s="144"/>
      <c r="X67" s="160"/>
      <c r="Y67" s="152"/>
      <c r="Z67" s="168"/>
      <c r="AA67" s="184"/>
    </row>
    <row r="68" spans="1:27" x14ac:dyDescent="0.35">
      <c r="A68" s="92">
        <v>58</v>
      </c>
      <c r="B68" s="103"/>
      <c r="C68" s="93"/>
      <c r="D68" s="94"/>
      <c r="E68" s="94"/>
      <c r="F68" s="95"/>
      <c r="G68" s="69"/>
      <c r="H68" s="144"/>
      <c r="I68" s="160"/>
      <c r="J68" s="168"/>
      <c r="K68" s="192"/>
      <c r="L68" s="184"/>
      <c r="M68" s="176"/>
      <c r="N68" s="160"/>
      <c r="O68" s="209"/>
      <c r="P68" s="192"/>
      <c r="Q68" s="168"/>
      <c r="R68" s="176"/>
      <c r="S68" s="160"/>
      <c r="T68" s="152"/>
      <c r="U68" s="168"/>
      <c r="V68" s="184"/>
      <c r="W68" s="144"/>
      <c r="X68" s="160"/>
      <c r="Y68" s="152"/>
      <c r="Z68" s="168"/>
      <c r="AA68" s="184"/>
    </row>
    <row r="69" spans="1:27" x14ac:dyDescent="0.35">
      <c r="A69" s="92">
        <v>59</v>
      </c>
      <c r="B69" s="103"/>
      <c r="C69" s="93"/>
      <c r="D69" s="94"/>
      <c r="E69" s="94"/>
      <c r="F69" s="95"/>
      <c r="G69" s="69"/>
      <c r="H69" s="144"/>
      <c r="I69" s="160"/>
      <c r="J69" s="168"/>
      <c r="K69" s="192"/>
      <c r="L69" s="184"/>
      <c r="M69" s="176"/>
      <c r="N69" s="160"/>
      <c r="O69" s="209"/>
      <c r="P69" s="192"/>
      <c r="Q69" s="168"/>
      <c r="R69" s="176"/>
      <c r="S69" s="160"/>
      <c r="T69" s="152"/>
      <c r="U69" s="168"/>
      <c r="V69" s="184"/>
      <c r="W69" s="144"/>
      <c r="X69" s="160"/>
      <c r="Y69" s="152"/>
      <c r="Z69" s="168"/>
      <c r="AA69" s="184"/>
    </row>
    <row r="70" spans="1:27" x14ac:dyDescent="0.35">
      <c r="A70" s="92">
        <v>60</v>
      </c>
      <c r="B70" s="103"/>
      <c r="C70" s="93"/>
      <c r="D70" s="94"/>
      <c r="E70" s="94"/>
      <c r="F70" s="95"/>
      <c r="G70" s="69"/>
      <c r="H70" s="144"/>
      <c r="I70" s="160"/>
      <c r="J70" s="168"/>
      <c r="K70" s="192"/>
      <c r="L70" s="184"/>
      <c r="M70" s="176"/>
      <c r="N70" s="160"/>
      <c r="O70" s="209"/>
      <c r="P70" s="192"/>
      <c r="Q70" s="168"/>
      <c r="R70" s="176"/>
      <c r="S70" s="160"/>
      <c r="T70" s="152"/>
      <c r="U70" s="168"/>
      <c r="V70" s="184"/>
      <c r="W70" s="144"/>
      <c r="X70" s="160"/>
      <c r="Y70" s="152"/>
      <c r="Z70" s="168"/>
      <c r="AA70" s="184"/>
    </row>
    <row r="71" spans="1:27" x14ac:dyDescent="0.35">
      <c r="A71" s="92">
        <v>61</v>
      </c>
      <c r="B71" s="103"/>
      <c r="C71" s="93"/>
      <c r="D71" s="94"/>
      <c r="E71" s="94"/>
      <c r="F71" s="95"/>
      <c r="G71" s="69"/>
      <c r="H71" s="144"/>
      <c r="I71" s="160"/>
      <c r="J71" s="168"/>
      <c r="K71" s="192"/>
      <c r="L71" s="184"/>
      <c r="M71" s="176"/>
      <c r="N71" s="160"/>
      <c r="O71" s="209"/>
      <c r="P71" s="192"/>
      <c r="Q71" s="168"/>
      <c r="R71" s="176"/>
      <c r="S71" s="160"/>
      <c r="T71" s="152"/>
      <c r="U71" s="168"/>
      <c r="V71" s="184"/>
      <c r="W71" s="144"/>
      <c r="X71" s="160"/>
      <c r="Y71" s="152"/>
      <c r="Z71" s="168"/>
      <c r="AA71" s="184"/>
    </row>
    <row r="72" spans="1:27" x14ac:dyDescent="0.35">
      <c r="A72" s="92">
        <v>62</v>
      </c>
      <c r="B72" s="103"/>
      <c r="C72" s="93"/>
      <c r="D72" s="94"/>
      <c r="E72" s="94"/>
      <c r="F72" s="95"/>
      <c r="G72" s="69"/>
      <c r="H72" s="144"/>
      <c r="I72" s="160"/>
      <c r="J72" s="168"/>
      <c r="K72" s="192"/>
      <c r="L72" s="184"/>
      <c r="M72" s="176"/>
      <c r="N72" s="160"/>
      <c r="O72" s="209"/>
      <c r="P72" s="192"/>
      <c r="Q72" s="168"/>
      <c r="R72" s="176"/>
      <c r="S72" s="160"/>
      <c r="T72" s="152"/>
      <c r="U72" s="168"/>
      <c r="V72" s="184"/>
      <c r="W72" s="144"/>
      <c r="X72" s="160"/>
      <c r="Y72" s="152"/>
      <c r="Z72" s="168"/>
      <c r="AA72" s="184"/>
    </row>
    <row r="73" spans="1:27" x14ac:dyDescent="0.35">
      <c r="A73" s="92">
        <v>63</v>
      </c>
      <c r="B73" s="103"/>
      <c r="C73" s="93"/>
      <c r="D73" s="94"/>
      <c r="E73" s="94"/>
      <c r="F73" s="95"/>
      <c r="G73" s="69"/>
      <c r="H73" s="144"/>
      <c r="I73" s="160"/>
      <c r="J73" s="168"/>
      <c r="K73" s="192"/>
      <c r="L73" s="184"/>
      <c r="M73" s="176"/>
      <c r="N73" s="160"/>
      <c r="O73" s="209"/>
      <c r="P73" s="192"/>
      <c r="Q73" s="168"/>
      <c r="R73" s="176"/>
      <c r="S73" s="160"/>
      <c r="T73" s="152"/>
      <c r="U73" s="168"/>
      <c r="V73" s="184"/>
      <c r="W73" s="144"/>
      <c r="X73" s="160"/>
      <c r="Y73" s="152"/>
      <c r="Z73" s="168"/>
      <c r="AA73" s="184"/>
    </row>
    <row r="74" spans="1:27" x14ac:dyDescent="0.35">
      <c r="A74" s="92">
        <v>64</v>
      </c>
      <c r="B74" s="103"/>
      <c r="C74" s="93"/>
      <c r="D74" s="94"/>
      <c r="E74" s="94"/>
      <c r="F74" s="95"/>
      <c r="G74" s="69"/>
      <c r="H74" s="144"/>
      <c r="I74" s="160"/>
      <c r="J74" s="168"/>
      <c r="K74" s="192"/>
      <c r="L74" s="184"/>
      <c r="M74" s="176"/>
      <c r="N74" s="160"/>
      <c r="O74" s="209"/>
      <c r="P74" s="192"/>
      <c r="Q74" s="168"/>
      <c r="R74" s="176"/>
      <c r="S74" s="160"/>
      <c r="T74" s="152"/>
      <c r="U74" s="168"/>
      <c r="V74" s="184"/>
      <c r="W74" s="144"/>
      <c r="X74" s="160"/>
      <c r="Y74" s="152"/>
      <c r="Z74" s="168"/>
      <c r="AA74" s="184"/>
    </row>
    <row r="75" spans="1:27" x14ac:dyDescent="0.35">
      <c r="A75" s="92">
        <v>65</v>
      </c>
      <c r="B75" s="103"/>
      <c r="C75" s="93"/>
      <c r="D75" s="94"/>
      <c r="E75" s="94"/>
      <c r="F75" s="95"/>
      <c r="G75" s="69"/>
      <c r="H75" s="144"/>
      <c r="I75" s="160"/>
      <c r="J75" s="168"/>
      <c r="K75" s="192"/>
      <c r="L75" s="184"/>
      <c r="M75" s="176"/>
      <c r="N75" s="160"/>
      <c r="O75" s="209"/>
      <c r="P75" s="192"/>
      <c r="Q75" s="168"/>
      <c r="R75" s="176"/>
      <c r="S75" s="160"/>
      <c r="T75" s="152"/>
      <c r="U75" s="168"/>
      <c r="V75" s="184"/>
      <c r="W75" s="144"/>
      <c r="X75" s="160"/>
      <c r="Y75" s="152"/>
      <c r="Z75" s="168"/>
      <c r="AA75" s="184"/>
    </row>
    <row r="76" spans="1:27" x14ac:dyDescent="0.35">
      <c r="A76" s="92">
        <v>66</v>
      </c>
      <c r="B76" s="103"/>
      <c r="C76" s="93"/>
      <c r="D76" s="94"/>
      <c r="E76" s="94"/>
      <c r="F76" s="95"/>
      <c r="G76" s="69"/>
      <c r="H76" s="144"/>
      <c r="I76" s="160"/>
      <c r="J76" s="168"/>
      <c r="K76" s="192"/>
      <c r="L76" s="184"/>
      <c r="M76" s="176"/>
      <c r="N76" s="160"/>
      <c r="O76" s="209"/>
      <c r="P76" s="192"/>
      <c r="Q76" s="168"/>
      <c r="R76" s="176"/>
      <c r="S76" s="160"/>
      <c r="T76" s="152"/>
      <c r="U76" s="168"/>
      <c r="V76" s="184"/>
      <c r="W76" s="144"/>
      <c r="X76" s="160"/>
      <c r="Y76" s="152"/>
      <c r="Z76" s="168"/>
      <c r="AA76" s="184"/>
    </row>
    <row r="77" spans="1:27" x14ac:dyDescent="0.35">
      <c r="A77" s="92">
        <v>67</v>
      </c>
      <c r="B77" s="103"/>
      <c r="C77" s="93"/>
      <c r="D77" s="94"/>
      <c r="E77" s="94"/>
      <c r="F77" s="95"/>
      <c r="G77" s="69"/>
      <c r="H77" s="144"/>
      <c r="I77" s="160"/>
      <c r="J77" s="168"/>
      <c r="K77" s="192"/>
      <c r="L77" s="184"/>
      <c r="M77" s="176"/>
      <c r="N77" s="160"/>
      <c r="O77" s="209"/>
      <c r="P77" s="192"/>
      <c r="Q77" s="168"/>
      <c r="R77" s="176"/>
      <c r="S77" s="160"/>
      <c r="T77" s="152"/>
      <c r="U77" s="168"/>
      <c r="V77" s="184"/>
      <c r="W77" s="144"/>
      <c r="X77" s="160"/>
      <c r="Y77" s="152"/>
      <c r="Z77" s="168"/>
      <c r="AA77" s="184"/>
    </row>
    <row r="78" spans="1:27" x14ac:dyDescent="0.35">
      <c r="A78" s="92">
        <v>68</v>
      </c>
      <c r="B78" s="103"/>
      <c r="C78" s="93"/>
      <c r="D78" s="94"/>
      <c r="E78" s="94"/>
      <c r="F78" s="95"/>
      <c r="G78" s="69"/>
      <c r="H78" s="144"/>
      <c r="I78" s="160"/>
      <c r="J78" s="168"/>
      <c r="K78" s="192"/>
      <c r="L78" s="184"/>
      <c r="M78" s="176"/>
      <c r="N78" s="160"/>
      <c r="O78" s="209"/>
      <c r="P78" s="192"/>
      <c r="Q78" s="168"/>
      <c r="R78" s="176"/>
      <c r="S78" s="160"/>
      <c r="T78" s="152"/>
      <c r="U78" s="168"/>
      <c r="V78" s="184"/>
      <c r="W78" s="144"/>
      <c r="X78" s="160"/>
      <c r="Y78" s="152"/>
      <c r="Z78" s="168"/>
      <c r="AA78" s="184"/>
    </row>
    <row r="79" spans="1:27" x14ac:dyDescent="0.35">
      <c r="A79" s="92">
        <v>69</v>
      </c>
      <c r="B79" s="103"/>
      <c r="C79" s="93"/>
      <c r="D79" s="94"/>
      <c r="E79" s="94"/>
      <c r="F79" s="95"/>
      <c r="G79" s="69"/>
      <c r="H79" s="144"/>
      <c r="I79" s="160"/>
      <c r="J79" s="168"/>
      <c r="K79" s="192"/>
      <c r="L79" s="184"/>
      <c r="M79" s="176"/>
      <c r="N79" s="160"/>
      <c r="O79" s="209"/>
      <c r="P79" s="192"/>
      <c r="Q79" s="168"/>
      <c r="R79" s="176"/>
      <c r="S79" s="160"/>
      <c r="T79" s="152"/>
      <c r="U79" s="168"/>
      <c r="V79" s="184"/>
      <c r="W79" s="144"/>
      <c r="X79" s="160"/>
      <c r="Y79" s="152"/>
      <c r="Z79" s="168"/>
      <c r="AA79" s="184"/>
    </row>
    <row r="80" spans="1:27" x14ac:dyDescent="0.35">
      <c r="A80" s="92">
        <v>70</v>
      </c>
      <c r="B80" s="103"/>
      <c r="C80" s="93"/>
      <c r="D80" s="94"/>
      <c r="E80" s="94"/>
      <c r="F80" s="95"/>
      <c r="G80" s="69"/>
      <c r="H80" s="144"/>
      <c r="I80" s="160"/>
      <c r="J80" s="168"/>
      <c r="K80" s="192"/>
      <c r="L80" s="184"/>
      <c r="M80" s="176"/>
      <c r="N80" s="160"/>
      <c r="O80" s="209"/>
      <c r="P80" s="192"/>
      <c r="Q80" s="168"/>
      <c r="R80" s="176"/>
      <c r="S80" s="160"/>
      <c r="T80" s="152"/>
      <c r="U80" s="168"/>
      <c r="V80" s="184"/>
      <c r="W80" s="144"/>
      <c r="X80" s="160"/>
      <c r="Y80" s="152"/>
      <c r="Z80" s="168"/>
      <c r="AA80" s="184"/>
    </row>
    <row r="81" spans="1:27" x14ac:dyDescent="0.35">
      <c r="A81" s="92">
        <v>71</v>
      </c>
      <c r="B81" s="103"/>
      <c r="C81" s="93"/>
      <c r="D81" s="94"/>
      <c r="E81" s="94"/>
      <c r="F81" s="95"/>
      <c r="G81" s="69"/>
      <c r="H81" s="144"/>
      <c r="I81" s="160"/>
      <c r="J81" s="168"/>
      <c r="K81" s="192"/>
      <c r="L81" s="184"/>
      <c r="M81" s="176"/>
      <c r="N81" s="160"/>
      <c r="O81" s="209"/>
      <c r="P81" s="192"/>
      <c r="Q81" s="168"/>
      <c r="R81" s="176"/>
      <c r="S81" s="160"/>
      <c r="T81" s="152"/>
      <c r="U81" s="168"/>
      <c r="V81" s="184"/>
      <c r="W81" s="144"/>
      <c r="X81" s="160"/>
      <c r="Y81" s="152"/>
      <c r="Z81" s="168"/>
      <c r="AA81" s="184"/>
    </row>
    <row r="82" spans="1:27" x14ac:dyDescent="0.35">
      <c r="A82" s="92">
        <v>72</v>
      </c>
      <c r="B82" s="103"/>
      <c r="C82" s="93"/>
      <c r="D82" s="94"/>
      <c r="E82" s="94"/>
      <c r="F82" s="95"/>
      <c r="G82" s="69"/>
      <c r="H82" s="144"/>
      <c r="I82" s="160"/>
      <c r="J82" s="168"/>
      <c r="K82" s="192"/>
      <c r="L82" s="184"/>
      <c r="M82" s="176"/>
      <c r="N82" s="160"/>
      <c r="O82" s="209"/>
      <c r="P82" s="192"/>
      <c r="Q82" s="168"/>
      <c r="R82" s="176"/>
      <c r="S82" s="160"/>
      <c r="T82" s="152"/>
      <c r="U82" s="168"/>
      <c r="V82" s="184"/>
      <c r="W82" s="144"/>
      <c r="X82" s="160"/>
      <c r="Y82" s="152"/>
      <c r="Z82" s="168"/>
      <c r="AA82" s="184"/>
    </row>
    <row r="83" spans="1:27" x14ac:dyDescent="0.35">
      <c r="A83" s="92">
        <v>73</v>
      </c>
      <c r="B83" s="103"/>
      <c r="C83" s="93"/>
      <c r="D83" s="94"/>
      <c r="E83" s="94"/>
      <c r="F83" s="95"/>
      <c r="G83" s="69"/>
      <c r="H83" s="144"/>
      <c r="I83" s="160"/>
      <c r="J83" s="168"/>
      <c r="K83" s="192"/>
      <c r="L83" s="184"/>
      <c r="M83" s="176"/>
      <c r="N83" s="160"/>
      <c r="O83" s="209"/>
      <c r="P83" s="192"/>
      <c r="Q83" s="168"/>
      <c r="R83" s="176"/>
      <c r="S83" s="160"/>
      <c r="T83" s="152"/>
      <c r="U83" s="168"/>
      <c r="V83" s="184"/>
      <c r="W83" s="144"/>
      <c r="X83" s="160"/>
      <c r="Y83" s="152"/>
      <c r="Z83" s="168"/>
      <c r="AA83" s="184"/>
    </row>
    <row r="84" spans="1:27" x14ac:dyDescent="0.35">
      <c r="A84" s="92">
        <v>74</v>
      </c>
      <c r="B84" s="103"/>
      <c r="C84" s="93"/>
      <c r="D84" s="94"/>
      <c r="E84" s="94"/>
      <c r="F84" s="95"/>
      <c r="G84" s="69"/>
      <c r="H84" s="144"/>
      <c r="I84" s="160"/>
      <c r="J84" s="168"/>
      <c r="K84" s="192"/>
      <c r="L84" s="184"/>
      <c r="M84" s="176"/>
      <c r="N84" s="160"/>
      <c r="O84" s="209"/>
      <c r="P84" s="192"/>
      <c r="Q84" s="168"/>
      <c r="R84" s="176"/>
      <c r="S84" s="160"/>
      <c r="T84" s="152"/>
      <c r="U84" s="168"/>
      <c r="V84" s="184"/>
      <c r="W84" s="144"/>
      <c r="X84" s="160"/>
      <c r="Y84" s="152"/>
      <c r="Z84" s="168"/>
      <c r="AA84" s="184"/>
    </row>
    <row r="85" spans="1:27" x14ac:dyDescent="0.35">
      <c r="A85" s="92">
        <v>75</v>
      </c>
      <c r="B85" s="103"/>
      <c r="C85" s="93"/>
      <c r="D85" s="94"/>
      <c r="E85" s="94"/>
      <c r="F85" s="95"/>
      <c r="G85" s="69"/>
      <c r="H85" s="144"/>
      <c r="I85" s="160"/>
      <c r="J85" s="168"/>
      <c r="K85" s="192"/>
      <c r="L85" s="184"/>
      <c r="M85" s="176"/>
      <c r="N85" s="160"/>
      <c r="O85" s="209"/>
      <c r="P85" s="192"/>
      <c r="Q85" s="168"/>
      <c r="R85" s="176"/>
      <c r="S85" s="160"/>
      <c r="T85" s="152"/>
      <c r="U85" s="168"/>
      <c r="V85" s="184"/>
      <c r="W85" s="144"/>
      <c r="X85" s="160"/>
      <c r="Y85" s="152"/>
      <c r="Z85" s="168"/>
      <c r="AA85" s="184"/>
    </row>
    <row r="86" spans="1:27" x14ac:dyDescent="0.35">
      <c r="A86" s="92">
        <v>76</v>
      </c>
      <c r="B86" s="103"/>
      <c r="C86" s="93"/>
      <c r="D86" s="94"/>
      <c r="E86" s="94"/>
      <c r="F86" s="95"/>
      <c r="G86" s="69"/>
      <c r="H86" s="144"/>
      <c r="I86" s="160"/>
      <c r="J86" s="168"/>
      <c r="K86" s="192"/>
      <c r="L86" s="184"/>
      <c r="M86" s="176"/>
      <c r="N86" s="160"/>
      <c r="O86" s="209"/>
      <c r="P86" s="192"/>
      <c r="Q86" s="168"/>
      <c r="R86" s="176"/>
      <c r="S86" s="160"/>
      <c r="T86" s="152"/>
      <c r="U86" s="168"/>
      <c r="V86" s="184"/>
      <c r="W86" s="144"/>
      <c r="X86" s="160"/>
      <c r="Y86" s="152"/>
      <c r="Z86" s="168"/>
      <c r="AA86" s="184"/>
    </row>
    <row r="87" spans="1:27" x14ac:dyDescent="0.35">
      <c r="A87" s="92">
        <v>77</v>
      </c>
      <c r="B87" s="103"/>
      <c r="C87" s="93"/>
      <c r="D87" s="94"/>
      <c r="E87" s="94"/>
      <c r="F87" s="95"/>
      <c r="G87" s="69"/>
      <c r="H87" s="144"/>
      <c r="I87" s="160"/>
      <c r="J87" s="168"/>
      <c r="K87" s="192"/>
      <c r="L87" s="184"/>
      <c r="M87" s="176"/>
      <c r="N87" s="160"/>
      <c r="O87" s="209"/>
      <c r="P87" s="192"/>
      <c r="Q87" s="168"/>
      <c r="R87" s="176"/>
      <c r="S87" s="160"/>
      <c r="T87" s="152"/>
      <c r="U87" s="168"/>
      <c r="V87" s="184"/>
      <c r="W87" s="144"/>
      <c r="X87" s="160"/>
      <c r="Y87" s="152"/>
      <c r="Z87" s="168"/>
      <c r="AA87" s="184"/>
    </row>
    <row r="88" spans="1:27" x14ac:dyDescent="0.35">
      <c r="A88" s="92">
        <v>78</v>
      </c>
      <c r="B88" s="103"/>
      <c r="C88" s="93"/>
      <c r="D88" s="94"/>
      <c r="E88" s="94"/>
      <c r="F88" s="95"/>
      <c r="G88" s="69"/>
      <c r="H88" s="144"/>
      <c r="I88" s="160"/>
      <c r="J88" s="168"/>
      <c r="K88" s="192"/>
      <c r="L88" s="184"/>
      <c r="M88" s="176"/>
      <c r="N88" s="160"/>
      <c r="O88" s="209"/>
      <c r="P88" s="192"/>
      <c r="Q88" s="168"/>
      <c r="R88" s="176"/>
      <c r="S88" s="160"/>
      <c r="T88" s="152"/>
      <c r="U88" s="168"/>
      <c r="V88" s="184"/>
      <c r="W88" s="144"/>
      <c r="X88" s="160"/>
      <c r="Y88" s="152"/>
      <c r="Z88" s="168"/>
      <c r="AA88" s="184"/>
    </row>
    <row r="89" spans="1:27" x14ac:dyDescent="0.35">
      <c r="A89" s="92">
        <v>79</v>
      </c>
      <c r="B89" s="103"/>
      <c r="C89" s="93"/>
      <c r="D89" s="94"/>
      <c r="E89" s="94"/>
      <c r="F89" s="95"/>
      <c r="G89" s="69"/>
      <c r="H89" s="144"/>
      <c r="I89" s="160"/>
      <c r="J89" s="168"/>
      <c r="K89" s="192"/>
      <c r="L89" s="184"/>
      <c r="M89" s="176"/>
      <c r="N89" s="160"/>
      <c r="O89" s="209"/>
      <c r="P89" s="192"/>
      <c r="Q89" s="168"/>
      <c r="R89" s="176"/>
      <c r="S89" s="160"/>
      <c r="T89" s="152"/>
      <c r="U89" s="168"/>
      <c r="V89" s="184"/>
      <c r="W89" s="144"/>
      <c r="X89" s="160"/>
      <c r="Y89" s="152"/>
      <c r="Z89" s="168"/>
      <c r="AA89" s="184"/>
    </row>
    <row r="90" spans="1:27" x14ac:dyDescent="0.35">
      <c r="A90" s="92">
        <v>80</v>
      </c>
      <c r="B90" s="103"/>
      <c r="C90" s="93"/>
      <c r="D90" s="94"/>
      <c r="E90" s="94"/>
      <c r="F90" s="95"/>
      <c r="G90" s="69"/>
      <c r="H90" s="144"/>
      <c r="I90" s="160"/>
      <c r="J90" s="168"/>
      <c r="K90" s="192"/>
      <c r="L90" s="184"/>
      <c r="M90" s="176"/>
      <c r="N90" s="160"/>
      <c r="O90" s="209"/>
      <c r="P90" s="192"/>
      <c r="Q90" s="168"/>
      <c r="R90" s="176"/>
      <c r="S90" s="160"/>
      <c r="T90" s="152"/>
      <c r="U90" s="168"/>
      <c r="V90" s="184"/>
      <c r="W90" s="144"/>
      <c r="X90" s="160"/>
      <c r="Y90" s="152"/>
      <c r="Z90" s="168"/>
      <c r="AA90" s="184"/>
    </row>
    <row r="91" spans="1:27" x14ac:dyDescent="0.35">
      <c r="A91" s="92">
        <v>81</v>
      </c>
      <c r="B91" s="103"/>
      <c r="C91" s="93"/>
      <c r="D91" s="94"/>
      <c r="E91" s="94"/>
      <c r="F91" s="95"/>
      <c r="G91" s="69"/>
      <c r="H91" s="144"/>
      <c r="I91" s="160"/>
      <c r="J91" s="168"/>
      <c r="K91" s="192"/>
      <c r="L91" s="184"/>
      <c r="M91" s="176"/>
      <c r="N91" s="160"/>
      <c r="O91" s="209"/>
      <c r="P91" s="192"/>
      <c r="Q91" s="168"/>
      <c r="R91" s="176"/>
      <c r="S91" s="160"/>
      <c r="T91" s="152"/>
      <c r="U91" s="168"/>
      <c r="V91" s="184"/>
      <c r="W91" s="144"/>
      <c r="X91" s="160"/>
      <c r="Y91" s="152"/>
      <c r="Z91" s="168"/>
      <c r="AA91" s="184"/>
    </row>
    <row r="92" spans="1:27" x14ac:dyDescent="0.35">
      <c r="A92" s="92">
        <v>82</v>
      </c>
      <c r="B92" s="103"/>
      <c r="C92" s="93"/>
      <c r="D92" s="94"/>
      <c r="E92" s="94"/>
      <c r="F92" s="95"/>
      <c r="G92" s="69"/>
      <c r="H92" s="144"/>
      <c r="I92" s="160"/>
      <c r="J92" s="168"/>
      <c r="K92" s="192"/>
      <c r="L92" s="184"/>
      <c r="M92" s="176"/>
      <c r="N92" s="160"/>
      <c r="O92" s="209"/>
      <c r="P92" s="192"/>
      <c r="Q92" s="168"/>
      <c r="R92" s="176"/>
      <c r="S92" s="160"/>
      <c r="T92" s="152"/>
      <c r="U92" s="168"/>
      <c r="V92" s="184"/>
      <c r="W92" s="144"/>
      <c r="X92" s="160"/>
      <c r="Y92" s="152"/>
      <c r="Z92" s="168"/>
      <c r="AA92" s="184"/>
    </row>
    <row r="93" spans="1:27" x14ac:dyDescent="0.35">
      <c r="A93" s="92">
        <v>83</v>
      </c>
      <c r="B93" s="103"/>
      <c r="C93" s="93"/>
      <c r="D93" s="94"/>
      <c r="E93" s="94"/>
      <c r="F93" s="95"/>
      <c r="G93" s="69"/>
      <c r="H93" s="144"/>
      <c r="I93" s="160"/>
      <c r="J93" s="168"/>
      <c r="K93" s="192"/>
      <c r="L93" s="184"/>
      <c r="M93" s="176"/>
      <c r="N93" s="160"/>
      <c r="O93" s="209"/>
      <c r="P93" s="192"/>
      <c r="Q93" s="168"/>
      <c r="R93" s="176"/>
      <c r="S93" s="160"/>
      <c r="T93" s="152"/>
      <c r="U93" s="168"/>
      <c r="V93" s="184"/>
      <c r="W93" s="144"/>
      <c r="X93" s="160"/>
      <c r="Y93" s="152"/>
      <c r="Z93" s="168"/>
      <c r="AA93" s="184"/>
    </row>
    <row r="94" spans="1:27" x14ac:dyDescent="0.35">
      <c r="A94" s="92">
        <v>84</v>
      </c>
      <c r="B94" s="103"/>
      <c r="C94" s="93"/>
      <c r="D94" s="94"/>
      <c r="E94" s="94"/>
      <c r="F94" s="95"/>
      <c r="G94" s="69"/>
      <c r="H94" s="144"/>
      <c r="I94" s="160"/>
      <c r="J94" s="168"/>
      <c r="K94" s="192"/>
      <c r="L94" s="184"/>
      <c r="M94" s="176"/>
      <c r="N94" s="160"/>
      <c r="O94" s="209"/>
      <c r="P94" s="192"/>
      <c r="Q94" s="168"/>
      <c r="R94" s="176"/>
      <c r="S94" s="160"/>
      <c r="T94" s="152"/>
      <c r="U94" s="168"/>
      <c r="V94" s="184"/>
      <c r="W94" s="144"/>
      <c r="X94" s="160"/>
      <c r="Y94" s="152"/>
      <c r="Z94" s="168"/>
      <c r="AA94" s="184"/>
    </row>
    <row r="95" spans="1:27" x14ac:dyDescent="0.35">
      <c r="A95" s="92">
        <v>85</v>
      </c>
      <c r="B95" s="103"/>
      <c r="C95" s="93"/>
      <c r="D95" s="94"/>
      <c r="E95" s="94"/>
      <c r="F95" s="95"/>
      <c r="G95" s="69"/>
      <c r="H95" s="144"/>
      <c r="I95" s="160"/>
      <c r="J95" s="168"/>
      <c r="K95" s="192"/>
      <c r="L95" s="184"/>
      <c r="M95" s="176"/>
      <c r="N95" s="160"/>
      <c r="O95" s="209"/>
      <c r="P95" s="192"/>
      <c r="Q95" s="168"/>
      <c r="R95" s="176"/>
      <c r="S95" s="160"/>
      <c r="T95" s="152"/>
      <c r="U95" s="168"/>
      <c r="V95" s="184"/>
      <c r="W95" s="144"/>
      <c r="X95" s="160"/>
      <c r="Y95" s="152"/>
      <c r="Z95" s="168"/>
      <c r="AA95" s="184"/>
    </row>
    <row r="96" spans="1:27" x14ac:dyDescent="0.35">
      <c r="A96" s="92">
        <v>86</v>
      </c>
      <c r="B96" s="103"/>
      <c r="C96" s="93"/>
      <c r="D96" s="94"/>
      <c r="E96" s="94"/>
      <c r="F96" s="95"/>
      <c r="G96" s="69"/>
      <c r="H96" s="144"/>
      <c r="I96" s="160"/>
      <c r="J96" s="168"/>
      <c r="K96" s="192"/>
      <c r="L96" s="184"/>
      <c r="M96" s="176"/>
      <c r="N96" s="160"/>
      <c r="O96" s="209"/>
      <c r="P96" s="192"/>
      <c r="Q96" s="168"/>
      <c r="R96" s="176"/>
      <c r="S96" s="160"/>
      <c r="T96" s="152"/>
      <c r="U96" s="168"/>
      <c r="V96" s="184"/>
      <c r="W96" s="144"/>
      <c r="X96" s="160"/>
      <c r="Y96" s="152"/>
      <c r="Z96" s="168"/>
      <c r="AA96" s="184"/>
    </row>
    <row r="97" spans="1:27" x14ac:dyDescent="0.35">
      <c r="A97" s="92">
        <v>87</v>
      </c>
      <c r="B97" s="103"/>
      <c r="C97" s="93"/>
      <c r="D97" s="94"/>
      <c r="E97" s="94"/>
      <c r="F97" s="95"/>
      <c r="G97" s="69"/>
      <c r="H97" s="144"/>
      <c r="I97" s="160"/>
      <c r="J97" s="168"/>
      <c r="K97" s="192"/>
      <c r="L97" s="184"/>
      <c r="M97" s="176"/>
      <c r="N97" s="160"/>
      <c r="O97" s="209"/>
      <c r="P97" s="192"/>
      <c r="Q97" s="168"/>
      <c r="R97" s="176"/>
      <c r="S97" s="160"/>
      <c r="T97" s="152"/>
      <c r="U97" s="168"/>
      <c r="V97" s="184"/>
      <c r="W97" s="144"/>
      <c r="X97" s="160"/>
      <c r="Y97" s="152"/>
      <c r="Z97" s="168"/>
      <c r="AA97" s="184"/>
    </row>
    <row r="98" spans="1:27" x14ac:dyDescent="0.35">
      <c r="A98" s="92">
        <v>88</v>
      </c>
      <c r="B98" s="103"/>
      <c r="C98" s="93"/>
      <c r="D98" s="94"/>
      <c r="E98" s="94"/>
      <c r="F98" s="95"/>
      <c r="G98" s="69"/>
      <c r="H98" s="144"/>
      <c r="I98" s="160"/>
      <c r="J98" s="168"/>
      <c r="K98" s="192"/>
      <c r="L98" s="184"/>
      <c r="M98" s="176"/>
      <c r="N98" s="160"/>
      <c r="O98" s="209"/>
      <c r="P98" s="192"/>
      <c r="Q98" s="168"/>
      <c r="R98" s="176"/>
      <c r="S98" s="160"/>
      <c r="T98" s="152"/>
      <c r="U98" s="168"/>
      <c r="V98" s="184"/>
      <c r="W98" s="144"/>
      <c r="X98" s="160"/>
      <c r="Y98" s="152"/>
      <c r="Z98" s="168"/>
      <c r="AA98" s="184"/>
    </row>
    <row r="99" spans="1:27" x14ac:dyDescent="0.35">
      <c r="A99" s="92">
        <v>89</v>
      </c>
      <c r="B99" s="103"/>
      <c r="C99" s="93"/>
      <c r="D99" s="94"/>
      <c r="E99" s="94"/>
      <c r="F99" s="95"/>
      <c r="G99" s="69"/>
      <c r="H99" s="144"/>
      <c r="I99" s="160"/>
      <c r="J99" s="168"/>
      <c r="K99" s="192"/>
      <c r="L99" s="184"/>
      <c r="M99" s="176"/>
      <c r="N99" s="160"/>
      <c r="O99" s="209"/>
      <c r="P99" s="192"/>
      <c r="Q99" s="168"/>
      <c r="R99" s="176"/>
      <c r="S99" s="160"/>
      <c r="T99" s="152"/>
      <c r="U99" s="168"/>
      <c r="V99" s="184"/>
      <c r="W99" s="144"/>
      <c r="X99" s="160"/>
      <c r="Y99" s="152"/>
      <c r="Z99" s="168"/>
      <c r="AA99" s="184"/>
    </row>
    <row r="100" spans="1:27" x14ac:dyDescent="0.35">
      <c r="A100" s="92">
        <v>90</v>
      </c>
      <c r="B100" s="103"/>
      <c r="C100" s="93"/>
      <c r="D100" s="94"/>
      <c r="E100" s="94"/>
      <c r="F100" s="95"/>
      <c r="G100" s="69"/>
      <c r="H100" s="144"/>
      <c r="I100" s="160"/>
      <c r="J100" s="168"/>
      <c r="K100" s="192"/>
      <c r="L100" s="184"/>
      <c r="M100" s="176"/>
      <c r="N100" s="160"/>
      <c r="O100" s="209"/>
      <c r="P100" s="192"/>
      <c r="Q100" s="168"/>
      <c r="R100" s="176"/>
      <c r="S100" s="160"/>
      <c r="T100" s="152"/>
      <c r="U100" s="168"/>
      <c r="V100" s="184"/>
      <c r="W100" s="144"/>
      <c r="X100" s="160"/>
      <c r="Y100" s="152"/>
      <c r="Z100" s="168"/>
      <c r="AA100" s="184"/>
    </row>
    <row r="101" spans="1:27" x14ac:dyDescent="0.35">
      <c r="A101" s="92">
        <v>91</v>
      </c>
      <c r="B101" s="103"/>
      <c r="C101" s="93"/>
      <c r="D101" s="94"/>
      <c r="E101" s="94"/>
      <c r="F101" s="95"/>
      <c r="G101" s="69"/>
      <c r="H101" s="144"/>
      <c r="I101" s="160"/>
      <c r="J101" s="168"/>
      <c r="K101" s="192"/>
      <c r="L101" s="184"/>
      <c r="M101" s="176"/>
      <c r="N101" s="160"/>
      <c r="O101" s="209"/>
      <c r="P101" s="192"/>
      <c r="Q101" s="168"/>
      <c r="R101" s="176"/>
      <c r="S101" s="160"/>
      <c r="T101" s="152"/>
      <c r="U101" s="168"/>
      <c r="V101" s="184"/>
      <c r="W101" s="144"/>
      <c r="X101" s="160"/>
      <c r="Y101" s="152"/>
      <c r="Z101" s="168"/>
      <c r="AA101" s="184"/>
    </row>
    <row r="102" spans="1:27" x14ac:dyDescent="0.35">
      <c r="A102" s="92">
        <v>92</v>
      </c>
      <c r="B102" s="103"/>
      <c r="C102" s="93"/>
      <c r="D102" s="94"/>
      <c r="E102" s="94"/>
      <c r="F102" s="95"/>
      <c r="G102" s="69"/>
      <c r="H102" s="144"/>
      <c r="I102" s="160"/>
      <c r="J102" s="168"/>
      <c r="K102" s="192"/>
      <c r="L102" s="184"/>
      <c r="M102" s="176"/>
      <c r="N102" s="160"/>
      <c r="O102" s="209"/>
      <c r="P102" s="192"/>
      <c r="Q102" s="168"/>
      <c r="R102" s="176"/>
      <c r="S102" s="160"/>
      <c r="T102" s="152"/>
      <c r="U102" s="168"/>
      <c r="V102" s="184"/>
      <c r="W102" s="144"/>
      <c r="X102" s="160"/>
      <c r="Y102" s="152"/>
      <c r="Z102" s="168"/>
      <c r="AA102" s="184"/>
    </row>
    <row r="103" spans="1:27" x14ac:dyDescent="0.35">
      <c r="A103" s="92">
        <v>93</v>
      </c>
      <c r="B103" s="103"/>
      <c r="C103" s="93"/>
      <c r="D103" s="94"/>
      <c r="E103" s="94"/>
      <c r="F103" s="95"/>
      <c r="G103" s="69"/>
      <c r="H103" s="144"/>
      <c r="I103" s="160"/>
      <c r="J103" s="168"/>
      <c r="K103" s="192"/>
      <c r="L103" s="184"/>
      <c r="M103" s="176"/>
      <c r="N103" s="160"/>
      <c r="O103" s="209"/>
      <c r="P103" s="192"/>
      <c r="Q103" s="168"/>
      <c r="R103" s="176"/>
      <c r="S103" s="160"/>
      <c r="T103" s="152"/>
      <c r="U103" s="168"/>
      <c r="V103" s="184"/>
      <c r="W103" s="144"/>
      <c r="X103" s="160"/>
      <c r="Y103" s="152"/>
      <c r="Z103" s="168"/>
      <c r="AA103" s="184"/>
    </row>
    <row r="104" spans="1:27" x14ac:dyDescent="0.35">
      <c r="A104" s="92">
        <v>94</v>
      </c>
      <c r="B104" s="103"/>
      <c r="C104" s="93"/>
      <c r="D104" s="94"/>
      <c r="E104" s="94"/>
      <c r="F104" s="95"/>
      <c r="G104" s="69"/>
      <c r="H104" s="144"/>
      <c r="I104" s="160"/>
      <c r="J104" s="168"/>
      <c r="K104" s="192"/>
      <c r="L104" s="184"/>
      <c r="M104" s="176"/>
      <c r="N104" s="160"/>
      <c r="O104" s="209"/>
      <c r="P104" s="192"/>
      <c r="Q104" s="168"/>
      <c r="R104" s="176"/>
      <c r="S104" s="160"/>
      <c r="T104" s="152"/>
      <c r="U104" s="168"/>
      <c r="V104" s="184"/>
      <c r="W104" s="144"/>
      <c r="X104" s="160"/>
      <c r="Y104" s="152"/>
      <c r="Z104" s="168"/>
      <c r="AA104" s="184"/>
    </row>
    <row r="105" spans="1:27" x14ac:dyDescent="0.35">
      <c r="A105" s="92">
        <v>95</v>
      </c>
      <c r="B105" s="103"/>
      <c r="C105" s="93"/>
      <c r="D105" s="94"/>
      <c r="E105" s="94"/>
      <c r="F105" s="95"/>
      <c r="G105" s="69"/>
      <c r="H105" s="144"/>
      <c r="I105" s="160"/>
      <c r="J105" s="168"/>
      <c r="K105" s="192"/>
      <c r="L105" s="184"/>
      <c r="M105" s="176"/>
      <c r="N105" s="160"/>
      <c r="O105" s="209"/>
      <c r="P105" s="192"/>
      <c r="Q105" s="168"/>
      <c r="R105" s="176"/>
      <c r="S105" s="160"/>
      <c r="T105" s="152"/>
      <c r="U105" s="168"/>
      <c r="V105" s="184"/>
      <c r="W105" s="144"/>
      <c r="X105" s="160"/>
      <c r="Y105" s="152"/>
      <c r="Z105" s="168"/>
      <c r="AA105" s="184"/>
    </row>
    <row r="106" spans="1:27" x14ac:dyDescent="0.35">
      <c r="A106" s="92">
        <v>96</v>
      </c>
      <c r="B106" s="103"/>
      <c r="C106" s="93"/>
      <c r="D106" s="94"/>
      <c r="E106" s="94"/>
      <c r="F106" s="95"/>
      <c r="G106" s="69"/>
      <c r="H106" s="144"/>
      <c r="I106" s="160"/>
      <c r="J106" s="168"/>
      <c r="K106" s="192"/>
      <c r="L106" s="184"/>
      <c r="M106" s="176"/>
      <c r="N106" s="160"/>
      <c r="O106" s="209"/>
      <c r="P106" s="192"/>
      <c r="Q106" s="168"/>
      <c r="R106" s="176"/>
      <c r="S106" s="160"/>
      <c r="T106" s="152"/>
      <c r="U106" s="168"/>
      <c r="V106" s="184"/>
      <c r="W106" s="144"/>
      <c r="X106" s="160"/>
      <c r="Y106" s="152"/>
      <c r="Z106" s="168"/>
      <c r="AA106" s="184"/>
    </row>
    <row r="107" spans="1:27" x14ac:dyDescent="0.35">
      <c r="A107" s="92">
        <v>97</v>
      </c>
      <c r="B107" s="103"/>
      <c r="C107" s="93"/>
      <c r="D107" s="94"/>
      <c r="E107" s="94"/>
      <c r="F107" s="95"/>
      <c r="G107" s="69"/>
      <c r="H107" s="144"/>
      <c r="I107" s="160"/>
      <c r="J107" s="168"/>
      <c r="K107" s="192"/>
      <c r="L107" s="184"/>
      <c r="M107" s="176"/>
      <c r="N107" s="160"/>
      <c r="O107" s="209"/>
      <c r="P107" s="192"/>
      <c r="Q107" s="168"/>
      <c r="R107" s="176"/>
      <c r="S107" s="160"/>
      <c r="T107" s="152"/>
      <c r="U107" s="168"/>
      <c r="V107" s="184"/>
      <c r="W107" s="144"/>
      <c r="X107" s="160"/>
      <c r="Y107" s="152"/>
      <c r="Z107" s="168"/>
      <c r="AA107" s="184"/>
    </row>
    <row r="108" spans="1:27" x14ac:dyDescent="0.35">
      <c r="A108" s="92">
        <v>98</v>
      </c>
      <c r="B108" s="103"/>
      <c r="C108" s="93"/>
      <c r="D108" s="94"/>
      <c r="E108" s="94"/>
      <c r="F108" s="95"/>
      <c r="G108" s="69"/>
      <c r="H108" s="144"/>
      <c r="I108" s="160"/>
      <c r="J108" s="168"/>
      <c r="K108" s="192"/>
      <c r="L108" s="184"/>
      <c r="M108" s="176"/>
      <c r="N108" s="160"/>
      <c r="O108" s="209"/>
      <c r="P108" s="192"/>
      <c r="Q108" s="168"/>
      <c r="R108" s="176"/>
      <c r="S108" s="160"/>
      <c r="T108" s="152"/>
      <c r="U108" s="168"/>
      <c r="V108" s="184"/>
      <c r="W108" s="144"/>
      <c r="X108" s="160"/>
      <c r="Y108" s="152"/>
      <c r="Z108" s="168"/>
      <c r="AA108" s="184"/>
    </row>
    <row r="109" spans="1:27" x14ac:dyDescent="0.35">
      <c r="A109" s="92">
        <v>99</v>
      </c>
      <c r="B109" s="103"/>
      <c r="C109" s="93"/>
      <c r="D109" s="94"/>
      <c r="E109" s="94"/>
      <c r="F109" s="95"/>
      <c r="G109" s="69"/>
      <c r="H109" s="144"/>
      <c r="I109" s="160"/>
      <c r="J109" s="168"/>
      <c r="K109" s="192"/>
      <c r="L109" s="184"/>
      <c r="M109" s="176"/>
      <c r="N109" s="160"/>
      <c r="O109" s="209"/>
      <c r="P109" s="192"/>
      <c r="Q109" s="168"/>
      <c r="R109" s="176"/>
      <c r="S109" s="160"/>
      <c r="T109" s="152"/>
      <c r="U109" s="168"/>
      <c r="V109" s="184"/>
      <c r="W109" s="144"/>
      <c r="X109" s="160"/>
      <c r="Y109" s="152"/>
      <c r="Z109" s="168"/>
      <c r="AA109" s="184"/>
    </row>
    <row r="110" spans="1:27" x14ac:dyDescent="0.35">
      <c r="A110" s="92">
        <v>100</v>
      </c>
      <c r="B110" s="103"/>
      <c r="C110" s="93"/>
      <c r="D110" s="94"/>
      <c r="E110" s="94"/>
      <c r="F110" s="95"/>
      <c r="G110" s="69"/>
      <c r="H110" s="144"/>
      <c r="I110" s="160"/>
      <c r="J110" s="168"/>
      <c r="K110" s="192"/>
      <c r="L110" s="184"/>
      <c r="M110" s="176"/>
      <c r="N110" s="160"/>
      <c r="O110" s="209"/>
      <c r="P110" s="192"/>
      <c r="Q110" s="168"/>
      <c r="R110" s="176"/>
      <c r="S110" s="160"/>
      <c r="T110" s="152"/>
      <c r="U110" s="168"/>
      <c r="V110" s="184"/>
      <c r="W110" s="144"/>
      <c r="X110" s="160"/>
      <c r="Y110" s="152"/>
      <c r="Z110" s="168"/>
      <c r="AA110" s="184"/>
    </row>
  </sheetData>
  <sheetProtection selectLockedCells="1"/>
  <mergeCells count="2">
    <mergeCell ref="A5:E5"/>
    <mergeCell ref="AB6:AB7"/>
  </mergeCells>
  <printOptions horizontalCentered="1" gridLinesSet="0"/>
  <pageMargins left="0.23622047244094491" right="0.23622047244094491" top="0.74803149606299213" bottom="0.47244094488188981" header="0.31496062992125984" footer="0.31496062992125984"/>
  <pageSetup paperSize="9" scale="48" orientation="landscape" r:id="rId1"/>
  <headerFooter alignWithMargins="0"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Programm</vt:lpstr>
      <vt:lpstr>Anmeldung</vt:lpstr>
      <vt:lpstr>----</vt:lpstr>
      <vt:lpstr>Zusammenstellung</vt:lpstr>
      <vt:lpstr>Programm!Druckbereich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Stundenplan Herbstkurs</dc:title>
  <dc:creator>Geschäftsstelle SHTV</dc:creator>
  <cp:lastModifiedBy>Anita</cp:lastModifiedBy>
  <cp:lastPrinted>2022-09-26T19:38:00Z</cp:lastPrinted>
  <dcterms:created xsi:type="dcterms:W3CDTF">2000-12-08T22:23:45Z</dcterms:created>
  <dcterms:modified xsi:type="dcterms:W3CDTF">2022-09-28T06:23:26Z</dcterms:modified>
</cp:coreProperties>
</file>